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8716.23904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  <c r="L196" i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<sst xmlns="http://schemas.openxmlformats.org/spreadsheetml/2006/main" count="237" uniqueCount="73">
  <si>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</si>
  <si>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</si>
  <si>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</si>
  <si>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</si>
  <si>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</si>
  <si>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</si>
  <si>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</si>
  <si>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</si>
  <si>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</si>
  <si>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</si>
  <si>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</si>
  <si>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</si>
  <si>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</si>
  <si>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</si>
  <si>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</si>
  <si>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</si>
  <si>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</si>
  <si>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</si>
  <si>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</si>
  <si>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</si>
  <si>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</si>
  <si>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</si>
  <si>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</si>
  <si>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</si>
  <si>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</si>
  <si>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</si>
  <si>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</si>
  <si>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</si>
  <si>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</si>
  <si>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</si>
  <si>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</si>
  <si>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</si>
  <si>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</si>
  <si>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</si>
  <si>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</si>
  <si>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</si>
  <si>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</si>
  <si>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</si>
  <si>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</si>
  <si>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"Кичигамринская СОШ</t>
  </si>
  <si>
    <t>Директор</t>
  </si>
  <si>
    <t>Гасанова Р.М.</t>
  </si>
  <si>
    <t>сур куриный рисовый</t>
  </si>
  <si>
    <t>творог со сметаной</t>
  </si>
  <si>
    <t>чай сладкий</t>
  </si>
  <si>
    <t>хлеб пшеничный</t>
  </si>
  <si>
    <t>бананы</t>
  </si>
  <si>
    <t>пряник</t>
  </si>
  <si>
    <t>каша гречневая рассыпчатая, гуляш из говядины</t>
  </si>
  <si>
    <t>яблоко</t>
  </si>
  <si>
    <t>йогурт</t>
  </si>
  <si>
    <t>птица тушеная, каша пшеничная</t>
  </si>
  <si>
    <t>какао с молоком</t>
  </si>
  <si>
    <t>бутерброд с маслом и сыром</t>
  </si>
  <si>
    <t>печенье</t>
  </si>
  <si>
    <t>котлеты из птицы, макароны отварные</t>
  </si>
  <si>
    <t>салат из консервированного зеленого горошка и кукурузы</t>
  </si>
  <si>
    <t>биточки из говядины</t>
  </si>
  <si>
    <t>пюре картофельное</t>
  </si>
  <si>
    <t>салат из зеленого горошка и кукурузы</t>
  </si>
  <si>
    <t>бутерброд с сыром</t>
  </si>
  <si>
    <t>яблоки</t>
  </si>
  <si>
    <t>сок натуральный</t>
  </si>
  <si>
    <t>Каша молочная рисовая, яйцо</t>
  </si>
  <si>
    <t>гречка рассыпчатая, гуляш из говядины</t>
  </si>
  <si>
    <t xml:space="preserve">хлеб пшенияный </t>
  </si>
  <si>
    <t>плов из птицы</t>
  </si>
  <si>
    <t>хлеб пшеничный, сыр голладский</t>
  </si>
  <si>
    <t>макароны отварные с маслом, котлеты из говядины</t>
  </si>
  <si>
    <t>хлеб пшенийный</t>
  </si>
  <si>
    <t>апельсин</t>
  </si>
  <si>
    <t>хинкал с куриным мясом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</si>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</sst>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15</v>
      </c>
      <c r="H6" s="40">
        <v>21</v>
      </c>
      <c r="I6" s="40">
        <v>30</v>
      </c>
      <c r="J6" s="40">
        <v>214</v>
      </c>
      <c r="K6" s="41"/>
      <c r="L6" s="40">
        <v>26.86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50</v>
      </c>
      <c r="G7" s="43">
        <v>6</v>
      </c>
      <c r="H7" s="43">
        <v>4</v>
      </c>
      <c r="I7" s="43">
        <v>14</v>
      </c>
      <c r="J7" s="43">
        <v>118</v>
      </c>
      <c r="K7" s="44"/>
      <c r="L7" s="43">
        <v>25.37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200</v>
      </c>
      <c r="G9" s="43"/>
      <c r="H9" s="43"/>
      <c r="I9" s="43">
        <v>17</v>
      </c>
      <c r="J9" s="43">
        <v>106</v>
      </c>
      <c r="K9" s="44"/>
      <c r="L9" s="43">
        <v>3.4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3</v>
      </c>
      <c r="H10" s="43">
        <v>1</v>
      </c>
      <c r="I10" s="43">
        <v>21</v>
      </c>
      <c r="J10" s="43">
        <v>96</v>
      </c>
      <c r="K10" s="44"/>
      <c r="L10" s="43">
        <v>27.94</v>
      </c>
    </row>
    <row r="11" spans="1:12" ht="14.4" x14ac:dyDescent="0.3">
      <c r="A11" s="23"/>
      <c r="B11" s="15"/>
      <c r="C11" s="11"/>
      <c r="D11" s="6"/>
      <c r="E11" s="42" t="s">
        <v>47</v>
      </c>
      <c r="F11" s="43">
        <v>40</v>
      </c>
      <c r="G11" s="43">
        <v>1.25</v>
      </c>
      <c r="H11" s="43">
        <v>12</v>
      </c>
      <c r="I11" s="43">
        <v>187</v>
      </c>
      <c r="J11" s="43"/>
      <c r="K11" s="44"/>
      <c r="L11" s="43">
        <v>5.75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25.25</v>
      </c>
      <c r="H13" s="19">
        <f t="shared" si="0"/>
        <v>38</v>
      </c>
      <c r="I13" s="19">
        <f t="shared" si="0"/>
        <v>269</v>
      </c>
      <c r="J13" s="19">
        <f t="shared" si="0"/>
        <v>534</v>
      </c>
      <c r="K13" s="25"/>
      <c r="L13" s="19">
        <f t="shared" ref="L13" si="1">SUM(L6:L12)</f>
        <v>89.320000000000007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590</v>
      </c>
      <c r="G24" s="32">
        <f t="shared" ref="G24:J24" si="4">G13+G23</f>
        <v>25.25</v>
      </c>
      <c r="H24" s="32">
        <f t="shared" si="4"/>
        <v>38</v>
      </c>
      <c r="I24" s="32">
        <f t="shared" si="4"/>
        <v>269</v>
      </c>
      <c r="J24" s="32">
        <f t="shared" si="4"/>
        <v>534</v>
      </c>
      <c r="K24" s="32"/>
      <c r="L24" s="32">
        <f t="shared" ref="L24" si="5">L13+L23</f>
        <v>89.320000000000007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22</v>
      </c>
      <c r="H25" s="40">
        <v>22</v>
      </c>
      <c r="I25" s="40">
        <v>36</v>
      </c>
      <c r="J25" s="40">
        <v>356</v>
      </c>
      <c r="K25" s="41"/>
      <c r="L25" s="40">
        <v>53.98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10</v>
      </c>
      <c r="J27" s="43">
        <v>41</v>
      </c>
      <c r="K27" s="44"/>
      <c r="L27" s="43">
        <v>2.7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45</v>
      </c>
      <c r="G28" s="43">
        <v>3</v>
      </c>
      <c r="H28" s="43"/>
      <c r="I28" s="43">
        <v>17</v>
      </c>
      <c r="J28" s="43">
        <v>106</v>
      </c>
      <c r="K28" s="44"/>
      <c r="L28" s="43">
        <v>3.4</v>
      </c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43">
        <v>95</v>
      </c>
      <c r="G29" s="43"/>
      <c r="H29" s="43"/>
      <c r="I29" s="43">
        <v>10</v>
      </c>
      <c r="J29" s="43">
        <v>47</v>
      </c>
      <c r="K29" s="44"/>
      <c r="L29" s="43">
        <v>6.48</v>
      </c>
    </row>
    <row r="30" spans="1:12" ht="14.4" x14ac:dyDescent="0.3">
      <c r="A30" s="14"/>
      <c r="B30" s="15"/>
      <c r="C30" s="11"/>
      <c r="D30" s="6"/>
      <c r="E30" s="42" t="s">
        <v>50</v>
      </c>
      <c r="F30" s="43">
        <v>100</v>
      </c>
      <c r="G30" s="43">
        <v>5</v>
      </c>
      <c r="H30" s="43">
        <v>3</v>
      </c>
      <c r="I30" s="43">
        <v>4</v>
      </c>
      <c r="J30" s="43">
        <v>63</v>
      </c>
      <c r="K30" s="44"/>
      <c r="L30" s="43">
        <v>22.44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30</v>
      </c>
      <c r="H32" s="19">
        <f t="shared" ref="H32" si="7">SUM(H25:H31)</f>
        <v>25</v>
      </c>
      <c r="I32" s="19">
        <f t="shared" ref="I32" si="8">SUM(I25:I31)</f>
        <v>77</v>
      </c>
      <c r="J32" s="19">
        <f t="shared" ref="J32:L32" si="9">SUM(J25:J31)</f>
        <v>613</v>
      </c>
      <c r="K32" s="25"/>
      <c r="L32" s="19">
        <f t="shared" si="9"/>
        <v>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690</v>
      </c>
      <c r="G43" s="32">
        <f t="shared" ref="G43" si="14">G32+G42</f>
        <v>30</v>
      </c>
      <c r="H43" s="32">
        <f t="shared" ref="H43" si="15">H32+H42</f>
        <v>25</v>
      </c>
      <c r="I43" s="32">
        <f t="shared" ref="I43" si="16">I32+I42</f>
        <v>77</v>
      </c>
      <c r="J43" s="32">
        <f t="shared" ref="J43:L43" si="17">J32+J42</f>
        <v>613</v>
      </c>
      <c r="K43" s="32"/>
      <c r="L43" s="32">
        <f t="shared" si="17"/>
        <v>89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230</v>
      </c>
      <c r="G44" s="40">
        <v>23</v>
      </c>
      <c r="H44" s="40">
        <v>19</v>
      </c>
      <c r="I44" s="40">
        <v>37</v>
      </c>
      <c r="J44" s="40">
        <v>389</v>
      </c>
      <c r="K44" s="41"/>
      <c r="L44" s="40">
        <v>54.98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/>
      <c r="L46" s="43">
        <v>13.02</v>
      </c>
    </row>
    <row r="47" spans="1:12" ht="14.4" x14ac:dyDescent="0.3">
      <c r="A47" s="23"/>
      <c r="B47" s="15"/>
      <c r="C47" s="11"/>
      <c r="D47" s="7" t="s">
        <v>23</v>
      </c>
      <c r="E47" s="42" t="s">
        <v>53</v>
      </c>
      <c r="F47" s="43">
        <v>65</v>
      </c>
      <c r="G47" s="43">
        <v>6</v>
      </c>
      <c r="H47" s="43">
        <v>7</v>
      </c>
      <c r="I47" s="43">
        <v>18</v>
      </c>
      <c r="J47" s="43">
        <v>196</v>
      </c>
      <c r="K47" s="44"/>
      <c r="L47" s="43">
        <v>15.35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54</v>
      </c>
      <c r="F49" s="43">
        <v>20</v>
      </c>
      <c r="G49" s="43">
        <v>1</v>
      </c>
      <c r="H49" s="43">
        <v>13</v>
      </c>
      <c r="I49" s="43">
        <v>11</v>
      </c>
      <c r="J49" s="43">
        <v>116</v>
      </c>
      <c r="K49" s="44"/>
      <c r="L49" s="43">
        <v>5.65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34</v>
      </c>
      <c r="H51" s="19">
        <f t="shared" ref="H51" si="19">SUM(H44:H50)</f>
        <v>44</v>
      </c>
      <c r="I51" s="19">
        <f t="shared" ref="I51" si="20">SUM(I44:I50)</f>
        <v>84</v>
      </c>
      <c r="J51" s="19">
        <f t="shared" ref="J51:L51" si="21">SUM(J44:J50)</f>
        <v>824</v>
      </c>
      <c r="K51" s="25"/>
      <c r="L51" s="19">
        <f t="shared" si="21"/>
        <v>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515</v>
      </c>
      <c r="G62" s="32">
        <f t="shared" ref="G62" si="26">G51+G61</f>
        <v>34</v>
      </c>
      <c r="H62" s="32">
        <f t="shared" ref="H62" si="27">H51+H61</f>
        <v>44</v>
      </c>
      <c r="I62" s="32">
        <f t="shared" ref="I62" si="28">I51+I61</f>
        <v>84</v>
      </c>
      <c r="J62" s="32">
        <f t="shared" ref="J62:L62" si="29">J51+J61</f>
        <v>824</v>
      </c>
      <c r="K62" s="32"/>
      <c r="L62" s="32">
        <f t="shared" si="29"/>
        <v>89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230</v>
      </c>
      <c r="G63" s="40">
        <v>19</v>
      </c>
      <c r="H63" s="40">
        <v>26</v>
      </c>
      <c r="I63" s="40">
        <v>17</v>
      </c>
      <c r="J63" s="40">
        <v>381</v>
      </c>
      <c r="K63" s="41"/>
      <c r="L63" s="40">
        <v>46.36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/>
      <c r="H65" s="43"/>
      <c r="I65" s="43">
        <v>10</v>
      </c>
      <c r="J65" s="43">
        <v>43</v>
      </c>
      <c r="K65" s="44"/>
      <c r="L65" s="43">
        <v>2.3199999999999998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</v>
      </c>
      <c r="H66" s="43"/>
      <c r="I66" s="43">
        <v>17</v>
      </c>
      <c r="J66" s="43">
        <v>119</v>
      </c>
      <c r="K66" s="44"/>
      <c r="L66" s="43">
        <v>3.41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56</v>
      </c>
      <c r="F68" s="43">
        <v>40</v>
      </c>
      <c r="G68" s="43">
        <v>1</v>
      </c>
      <c r="H68" s="43">
        <v>5</v>
      </c>
      <c r="I68" s="43">
        <v>5</v>
      </c>
      <c r="J68" s="43">
        <v>59</v>
      </c>
      <c r="K68" s="44"/>
      <c r="L68" s="43">
        <v>8.91</v>
      </c>
    </row>
    <row r="69" spans="1:12" ht="14.4" x14ac:dyDescent="0.3">
      <c r="A69" s="23"/>
      <c r="B69" s="15"/>
      <c r="C69" s="11"/>
      <c r="D69" s="6"/>
      <c r="E69" s="42" t="s">
        <v>50</v>
      </c>
      <c r="F69" s="43">
        <v>100</v>
      </c>
      <c r="G69" s="43">
        <v>5</v>
      </c>
      <c r="H69" s="43">
        <v>3</v>
      </c>
      <c r="I69" s="43">
        <v>4</v>
      </c>
      <c r="J69" s="43">
        <v>63</v>
      </c>
      <c r="K69" s="44"/>
      <c r="L69" s="43">
        <v>28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28</v>
      </c>
      <c r="H70" s="19">
        <f t="shared" ref="H70" si="31">SUM(H63:H69)</f>
        <v>34</v>
      </c>
      <c r="I70" s="19">
        <f t="shared" ref="I70" si="32">SUM(I63:I69)</f>
        <v>53</v>
      </c>
      <c r="J70" s="19">
        <f t="shared" ref="J70:L70" si="33">SUM(J63:J69)</f>
        <v>665</v>
      </c>
      <c r="K70" s="25"/>
      <c r="L70" s="19">
        <f t="shared" si="33"/>
        <v>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615</v>
      </c>
      <c r="G81" s="32">
        <f t="shared" ref="G81" si="38">G70+G80</f>
        <v>28</v>
      </c>
      <c r="H81" s="32">
        <f t="shared" ref="H81" si="39">H70+H80</f>
        <v>34</v>
      </c>
      <c r="I81" s="32">
        <f t="shared" ref="I81" si="40">I70+I80</f>
        <v>53</v>
      </c>
      <c r="J81" s="32">
        <f t="shared" ref="J81:L81" si="41">J70+J80</f>
        <v>665</v>
      </c>
      <c r="K81" s="32"/>
      <c r="L81" s="32">
        <f t="shared" si="41"/>
        <v>89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80</v>
      </c>
      <c r="G82" s="40">
        <v>15</v>
      </c>
      <c r="H82" s="40">
        <v>25</v>
      </c>
      <c r="I82" s="40">
        <v>30</v>
      </c>
      <c r="J82" s="40">
        <v>214</v>
      </c>
      <c r="K82" s="41"/>
      <c r="L82" s="40"/>
    </row>
    <row r="83" spans="1:12" ht="14.4" x14ac:dyDescent="0.3">
      <c r="A83" s="23"/>
      <c r="B83" s="15"/>
      <c r="C83" s="11"/>
      <c r="D83" s="6"/>
      <c r="E83" s="42" t="s">
        <v>58</v>
      </c>
      <c r="F83" s="43">
        <v>150</v>
      </c>
      <c r="G83" s="43">
        <v>3</v>
      </c>
      <c r="H83" s="43">
        <v>4</v>
      </c>
      <c r="I83" s="43">
        <v>22</v>
      </c>
      <c r="J83" s="43">
        <v>214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/>
      <c r="H84" s="43"/>
      <c r="I84" s="43">
        <v>10</v>
      </c>
      <c r="J84" s="43">
        <v>43</v>
      </c>
      <c r="K84" s="44"/>
      <c r="L84" s="43">
        <v>2.3199999999999998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/>
      <c r="I85" s="43">
        <v>17</v>
      </c>
      <c r="J85" s="43">
        <v>119</v>
      </c>
      <c r="K85" s="44"/>
      <c r="L85" s="43">
        <v>3.41</v>
      </c>
    </row>
    <row r="86" spans="1:12" ht="14.4" x14ac:dyDescent="0.3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3</v>
      </c>
      <c r="H86" s="43">
        <v>1</v>
      </c>
      <c r="I86" s="43">
        <v>27</v>
      </c>
      <c r="J86" s="43">
        <v>96</v>
      </c>
      <c r="K86" s="44"/>
      <c r="L86" s="43">
        <v>27.94</v>
      </c>
    </row>
    <row r="87" spans="1:12" ht="14.4" x14ac:dyDescent="0.3">
      <c r="A87" s="23"/>
      <c r="B87" s="15"/>
      <c r="C87" s="11"/>
      <c r="D87" s="6"/>
      <c r="E87" s="42" t="s">
        <v>59</v>
      </c>
      <c r="F87" s="43"/>
      <c r="G87" s="43"/>
      <c r="H87" s="43"/>
      <c r="I87" s="43"/>
      <c r="J87" s="43"/>
      <c r="K87" s="44"/>
      <c r="L87" s="43">
        <v>14.85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24</v>
      </c>
      <c r="H89" s="19">
        <f t="shared" ref="H89" si="43">SUM(H82:H88)</f>
        <v>30</v>
      </c>
      <c r="I89" s="19">
        <f t="shared" ref="I89" si="44">SUM(I82:I88)</f>
        <v>106</v>
      </c>
      <c r="J89" s="19">
        <f t="shared" ref="J89:L89" si="45">SUM(J82:J88)</f>
        <v>686</v>
      </c>
      <c r="K89" s="25"/>
      <c r="L89" s="19">
        <f t="shared" si="45"/>
        <v>48.52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570</v>
      </c>
      <c r="G100" s="32">
        <f t="shared" ref="G100" si="50">G89+G99</f>
        <v>24</v>
      </c>
      <c r="H100" s="32">
        <f t="shared" ref="H100" si="51">H89+H99</f>
        <v>30</v>
      </c>
      <c r="I100" s="32">
        <f t="shared" ref="I100" si="52">I89+I99</f>
        <v>106</v>
      </c>
      <c r="J100" s="32">
        <f t="shared" ref="J100:L100" si="53">J89+J99</f>
        <v>686</v>
      </c>
      <c r="K100" s="32"/>
      <c r="L100" s="32">
        <f t="shared" si="53"/>
        <v>48.52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240</v>
      </c>
      <c r="G101" s="40"/>
      <c r="H101" s="40"/>
      <c r="I101" s="40">
        <v>26</v>
      </c>
      <c r="J101" s="40">
        <v>195</v>
      </c>
      <c r="K101" s="41"/>
      <c r="L101" s="40">
        <v>29.84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/>
      <c r="L103" s="43">
        <v>11.84</v>
      </c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43">
        <v>60</v>
      </c>
      <c r="G104" s="43">
        <v>6</v>
      </c>
      <c r="H104" s="43">
        <v>7</v>
      </c>
      <c r="I104" s="43">
        <v>18</v>
      </c>
      <c r="J104" s="43">
        <v>183</v>
      </c>
      <c r="K104" s="44"/>
      <c r="L104" s="43">
        <v>10.86</v>
      </c>
    </row>
    <row r="105" spans="1:12" ht="14.4" x14ac:dyDescent="0.3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/>
      <c r="H105" s="43"/>
      <c r="I105" s="43">
        <v>10</v>
      </c>
      <c r="J105" s="43">
        <v>47</v>
      </c>
      <c r="K105" s="44"/>
      <c r="L105" s="43">
        <v>14.8</v>
      </c>
    </row>
    <row r="106" spans="1:12" ht="14.4" x14ac:dyDescent="0.3">
      <c r="A106" s="23"/>
      <c r="B106" s="15"/>
      <c r="C106" s="11"/>
      <c r="D106" s="6"/>
      <c r="E106" s="42" t="s">
        <v>62</v>
      </c>
      <c r="F106" s="43">
        <v>200</v>
      </c>
      <c r="G106" s="43"/>
      <c r="H106" s="43"/>
      <c r="I106" s="43"/>
      <c r="J106" s="43">
        <v>52</v>
      </c>
      <c r="K106" s="44"/>
      <c r="L106" s="43">
        <v>19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800</v>
      </c>
      <c r="G108" s="19">
        <f t="shared" ref="G108:J108" si="54">SUM(G101:G107)</f>
        <v>10</v>
      </c>
      <c r="H108" s="19">
        <f t="shared" si="54"/>
        <v>12</v>
      </c>
      <c r="I108" s="19">
        <f t="shared" si="54"/>
        <v>72</v>
      </c>
      <c r="J108" s="19">
        <f t="shared" si="54"/>
        <v>600</v>
      </c>
      <c r="K108" s="25"/>
      <c r="L108" s="19">
        <f t="shared" ref="L108" si="55">SUM(L101:L107)</f>
        <v>86.34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800</v>
      </c>
      <c r="G119" s="32">
        <f t="shared" ref="G119" si="58">G108+G118</f>
        <v>10</v>
      </c>
      <c r="H119" s="32">
        <f t="shared" ref="H119" si="59">H108+H118</f>
        <v>12</v>
      </c>
      <c r="I119" s="32">
        <f t="shared" ref="I119" si="60">I108+I118</f>
        <v>72</v>
      </c>
      <c r="J119" s="32">
        <f t="shared" ref="J119:L119" si="61">J108+J118</f>
        <v>600</v>
      </c>
      <c r="K119" s="32"/>
      <c r="L119" s="32">
        <f t="shared" si="61"/>
        <v>86.34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240</v>
      </c>
      <c r="G120" s="40">
        <v>23</v>
      </c>
      <c r="H120" s="40">
        <v>20</v>
      </c>
      <c r="I120" s="40">
        <v>41</v>
      </c>
      <c r="J120" s="40">
        <v>433</v>
      </c>
      <c r="K120" s="41"/>
      <c r="L120" s="40">
        <v>54.51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10</v>
      </c>
      <c r="J122" s="43">
        <v>41</v>
      </c>
      <c r="K122" s="44"/>
      <c r="L122" s="43">
        <v>1.56</v>
      </c>
    </row>
    <row r="123" spans="1:12" ht="14.4" x14ac:dyDescent="0.3">
      <c r="A123" s="14"/>
      <c r="B123" s="15"/>
      <c r="C123" s="11"/>
      <c r="D123" s="7" t="s">
        <v>23</v>
      </c>
      <c r="E123" s="42" t="s">
        <v>65</v>
      </c>
      <c r="F123" s="43">
        <v>47</v>
      </c>
      <c r="G123" s="43">
        <v>3</v>
      </c>
      <c r="H123" s="43"/>
      <c r="I123" s="43">
        <v>17</v>
      </c>
      <c r="J123" s="43">
        <v>105</v>
      </c>
      <c r="K123" s="44"/>
      <c r="L123" s="43">
        <v>3.49</v>
      </c>
    </row>
    <row r="124" spans="1:12" ht="14.4" x14ac:dyDescent="0.3">
      <c r="A124" s="14"/>
      <c r="B124" s="15"/>
      <c r="C124" s="11"/>
      <c r="D124" s="7" t="s">
        <v>24</v>
      </c>
      <c r="E124" s="42" t="s">
        <v>61</v>
      </c>
      <c r="F124" s="43">
        <v>100</v>
      </c>
      <c r="G124" s="43">
        <v>0.4</v>
      </c>
      <c r="H124" s="43"/>
      <c r="I124" s="43">
        <v>10</v>
      </c>
      <c r="J124" s="43">
        <v>41</v>
      </c>
      <c r="K124" s="44"/>
      <c r="L124" s="43">
        <v>11.37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26.4</v>
      </c>
      <c r="H127" s="19">
        <f t="shared" si="62"/>
        <v>20</v>
      </c>
      <c r="I127" s="19">
        <f t="shared" si="62"/>
        <v>78</v>
      </c>
      <c r="J127" s="19">
        <f t="shared" si="62"/>
        <v>620</v>
      </c>
      <c r="K127" s="25"/>
      <c r="L127" s="19">
        <f t="shared" ref="L127" si="63">SUM(L120:L126)</f>
        <v>70.930000000000007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587</v>
      </c>
      <c r="G138" s="32">
        <f t="shared" ref="G138" si="66">G127+G137</f>
        <v>26.4</v>
      </c>
      <c r="H138" s="32">
        <f t="shared" ref="H138" si="67">H127+H137</f>
        <v>20</v>
      </c>
      <c r="I138" s="32">
        <f t="shared" ref="I138" si="68">I127+I137</f>
        <v>78</v>
      </c>
      <c r="J138" s="32">
        <f t="shared" ref="J138:L138" si="69">J127+J137</f>
        <v>620</v>
      </c>
      <c r="K138" s="32"/>
      <c r="L138" s="32">
        <f t="shared" si="69"/>
        <v>70.930000000000007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180</v>
      </c>
      <c r="G139" s="40">
        <v>15</v>
      </c>
      <c r="H139" s="40">
        <v>21</v>
      </c>
      <c r="I139" s="40">
        <v>30</v>
      </c>
      <c r="J139" s="40">
        <v>214</v>
      </c>
      <c r="K139" s="41"/>
      <c r="L139" s="40">
        <v>32.76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/>
      <c r="H141" s="43"/>
      <c r="I141" s="43">
        <v>10</v>
      </c>
      <c r="J141" s="43">
        <v>41</v>
      </c>
      <c r="K141" s="44"/>
      <c r="L141" s="43">
        <v>2.69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67</v>
      </c>
      <c r="F142" s="43">
        <v>46</v>
      </c>
      <c r="G142" s="43">
        <v>3</v>
      </c>
      <c r="H142" s="43"/>
      <c r="I142" s="43">
        <v>17</v>
      </c>
      <c r="J142" s="43">
        <v>106</v>
      </c>
      <c r="K142" s="44"/>
      <c r="L142" s="43">
        <v>3.51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59</v>
      </c>
      <c r="F144" s="43">
        <v>60</v>
      </c>
      <c r="G144" s="43">
        <v>1</v>
      </c>
      <c r="H144" s="43">
        <v>5</v>
      </c>
      <c r="I144" s="43">
        <v>5</v>
      </c>
      <c r="J144" s="43">
        <v>112</v>
      </c>
      <c r="K144" s="44"/>
      <c r="L144" s="43">
        <v>14.85</v>
      </c>
    </row>
    <row r="145" spans="1:12" ht="14.4" x14ac:dyDescent="0.3">
      <c r="A145" s="23"/>
      <c r="B145" s="15"/>
      <c r="C145" s="11"/>
      <c r="D145" s="6"/>
      <c r="E145" s="42" t="s">
        <v>50</v>
      </c>
      <c r="F145" s="43">
        <v>100</v>
      </c>
      <c r="G145" s="43">
        <v>5</v>
      </c>
      <c r="H145" s="43">
        <v>3</v>
      </c>
      <c r="I145" s="43">
        <v>4</v>
      </c>
      <c r="J145" s="43">
        <v>63</v>
      </c>
      <c r="K145" s="44"/>
      <c r="L145" s="43">
        <v>28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586</v>
      </c>
      <c r="G146" s="19">
        <f t="shared" ref="G146:J146" si="70">SUM(G139:G145)</f>
        <v>24</v>
      </c>
      <c r="H146" s="19">
        <f t="shared" si="70"/>
        <v>29</v>
      </c>
      <c r="I146" s="19">
        <f t="shared" si="70"/>
        <v>66</v>
      </c>
      <c r="J146" s="19">
        <f t="shared" si="70"/>
        <v>536</v>
      </c>
      <c r="K146" s="25"/>
      <c r="L146" s="19">
        <f t="shared" ref="L146" si="71">SUM(L139:L145)</f>
        <v>81.81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586</v>
      </c>
      <c r="G157" s="32">
        <f t="shared" ref="G157" si="74">G146+G156</f>
        <v>24</v>
      </c>
      <c r="H157" s="32">
        <f t="shared" ref="H157" si="75">H146+H156</f>
        <v>29</v>
      </c>
      <c r="I157" s="32">
        <f t="shared" ref="I157" si="76">I146+I156</f>
        <v>66</v>
      </c>
      <c r="J157" s="32">
        <f t="shared" ref="J157:L157" si="77">J146+J156</f>
        <v>536</v>
      </c>
      <c r="K157" s="32"/>
      <c r="L157" s="32">
        <f t="shared" si="77"/>
        <v>81.81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260</v>
      </c>
      <c r="G158" s="40">
        <v>19</v>
      </c>
      <c r="H158" s="40">
        <v>26</v>
      </c>
      <c r="I158" s="40">
        <v>37</v>
      </c>
      <c r="J158" s="40">
        <v>434</v>
      </c>
      <c r="K158" s="41"/>
      <c r="L158" s="40">
        <v>41.63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/>
      <c r="H160" s="43"/>
      <c r="I160" s="43">
        <v>10</v>
      </c>
      <c r="J160" s="43">
        <v>43</v>
      </c>
      <c r="K160" s="44"/>
      <c r="L160" s="43">
        <v>2.65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47</v>
      </c>
      <c r="G161" s="43">
        <v>3</v>
      </c>
      <c r="H161" s="43"/>
      <c r="I161" s="43">
        <v>17</v>
      </c>
      <c r="J161" s="43">
        <v>106</v>
      </c>
      <c r="K161" s="44"/>
      <c r="L161" s="43">
        <v>3.57</v>
      </c>
    </row>
    <row r="162" spans="1:12" ht="14.4" x14ac:dyDescent="0.3">
      <c r="A162" s="23"/>
      <c r="B162" s="15"/>
      <c r="C162" s="11"/>
      <c r="D162" s="7" t="s">
        <v>24</v>
      </c>
      <c r="E162" s="42" t="s">
        <v>70</v>
      </c>
      <c r="F162" s="43">
        <v>110</v>
      </c>
      <c r="G162" s="43"/>
      <c r="H162" s="43"/>
      <c r="I162" s="43"/>
      <c r="J162" s="43">
        <v>21</v>
      </c>
      <c r="K162" s="44"/>
      <c r="L162" s="43">
        <v>25.91</v>
      </c>
    </row>
    <row r="163" spans="1:12" ht="14.4" x14ac:dyDescent="0.3">
      <c r="A163" s="23"/>
      <c r="B163" s="15"/>
      <c r="C163" s="11"/>
      <c r="D163" s="6"/>
      <c r="E163" s="42" t="s">
        <v>59</v>
      </c>
      <c r="F163" s="43">
        <v>70</v>
      </c>
      <c r="G163" s="43">
        <v>1</v>
      </c>
      <c r="H163" s="43">
        <v>5</v>
      </c>
      <c r="I163" s="43">
        <v>5</v>
      </c>
      <c r="J163" s="43">
        <v>59</v>
      </c>
      <c r="K163" s="44"/>
      <c r="L163" s="43">
        <v>15.22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687</v>
      </c>
      <c r="G165" s="19">
        <f t="shared" ref="G165:J165" si="78">SUM(G158:G164)</f>
        <v>23</v>
      </c>
      <c r="H165" s="19">
        <f t="shared" si="78"/>
        <v>31</v>
      </c>
      <c r="I165" s="19">
        <f t="shared" si="78"/>
        <v>69</v>
      </c>
      <c r="J165" s="19">
        <f t="shared" si="78"/>
        <v>663</v>
      </c>
      <c r="K165" s="25"/>
      <c r="L165" s="19">
        <f t="shared" ref="L165" si="79">SUM(L158:L164)</f>
        <v>88.98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687</v>
      </c>
      <c r="G176" s="32">
        <f t="shared" ref="G176" si="82">G165+G175</f>
        <v>23</v>
      </c>
      <c r="H176" s="32">
        <f t="shared" ref="H176" si="83">H165+H175</f>
        <v>31</v>
      </c>
      <c r="I176" s="32">
        <f t="shared" ref="I176" si="84">I165+I175</f>
        <v>69</v>
      </c>
      <c r="J176" s="32">
        <f t="shared" ref="J176:L176" si="85">J165+J175</f>
        <v>663</v>
      </c>
      <c r="K176" s="32"/>
      <c r="L176" s="32">
        <f t="shared" si="85"/>
        <v>88.98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15</v>
      </c>
      <c r="H177" s="40">
        <v>21</v>
      </c>
      <c r="I177" s="40">
        <v>30</v>
      </c>
      <c r="J177" s="40">
        <v>214</v>
      </c>
      <c r="K177" s="41"/>
      <c r="L177" s="40">
        <v>33.44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/>
      <c r="H179" s="43"/>
      <c r="I179" s="43">
        <v>10</v>
      </c>
      <c r="J179" s="43">
        <v>41</v>
      </c>
      <c r="K179" s="44"/>
      <c r="L179" s="43">
        <v>2.75</v>
      </c>
    </row>
    <row r="180" spans="1:12" ht="14.4" x14ac:dyDescent="0.3">
      <c r="A180" s="23"/>
      <c r="B180" s="15"/>
      <c r="C180" s="11"/>
      <c r="D180" s="7" t="s">
        <v>23</v>
      </c>
      <c r="E180" s="42" t="s">
        <v>72</v>
      </c>
      <c r="F180" s="43">
        <v>65</v>
      </c>
      <c r="G180" s="43">
        <v>6</v>
      </c>
      <c r="H180" s="43">
        <v>4</v>
      </c>
      <c r="I180" s="43"/>
      <c r="J180" s="43">
        <v>14</v>
      </c>
      <c r="K180" s="44"/>
      <c r="L180" s="43">
        <v>15.61</v>
      </c>
    </row>
    <row r="181" spans="1:12" ht="14.4" x14ac:dyDescent="0.3">
      <c r="A181" s="23"/>
      <c r="B181" s="15"/>
      <c r="C181" s="11"/>
      <c r="D181" s="7" t="s">
        <v>24</v>
      </c>
      <c r="E181" s="42" t="s">
        <v>61</v>
      </c>
      <c r="F181" s="43">
        <v>150</v>
      </c>
      <c r="G181" s="43"/>
      <c r="H181" s="43"/>
      <c r="I181" s="43">
        <v>15</v>
      </c>
      <c r="J181" s="43">
        <v>61</v>
      </c>
      <c r="K181" s="44"/>
      <c r="L181" s="43">
        <v>14.2</v>
      </c>
    </row>
    <row r="182" spans="1:12" ht="14.4" x14ac:dyDescent="0.3">
      <c r="A182" s="23"/>
      <c r="B182" s="15"/>
      <c r="C182" s="11"/>
      <c r="D182" s="6"/>
      <c r="E182" s="42" t="s">
        <v>50</v>
      </c>
      <c r="F182" s="43">
        <v>100</v>
      </c>
      <c r="G182" s="43">
        <v>5</v>
      </c>
      <c r="H182" s="43">
        <v>3</v>
      </c>
      <c r="I182" s="43">
        <v>4</v>
      </c>
      <c r="J182" s="43">
        <v>63</v>
      </c>
      <c r="K182" s="44"/>
      <c r="L182" s="43">
        <v>23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26</v>
      </c>
      <c r="H184" s="19">
        <f t="shared" si="86"/>
        <v>28</v>
      </c>
      <c r="I184" s="19">
        <f t="shared" si="86"/>
        <v>59</v>
      </c>
      <c r="J184" s="19">
        <f t="shared" si="86"/>
        <v>393</v>
      </c>
      <c r="K184" s="25"/>
      <c r="L184" s="19">
        <f t="shared" ref="L184" si="87">SUM(L177:L183)</f>
        <v>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715</v>
      </c>
      <c r="G195" s="32">
        <f t="shared" ref="G195" si="90">G184+G194</f>
        <v>26</v>
      </c>
      <c r="H195" s="32">
        <f t="shared" ref="H195" si="91">H184+H194</f>
        <v>28</v>
      </c>
      <c r="I195" s="32">
        <f t="shared" ref="I195" si="92">I184+I194</f>
        <v>59</v>
      </c>
      <c r="J195" s="32">
        <f t="shared" ref="J195:L195" si="93">J184+J194</f>
        <v>393</v>
      </c>
      <c r="K195" s="32"/>
      <c r="L195" s="32">
        <f t="shared" si="93"/>
        <v>89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25.065000000000001</v>
      </c>
      <c r="H196" s="34">
        <f t="shared" si="94"/>
        <v>29.1</v>
      </c>
      <c r="I196" s="34">
        <f t="shared" si="94"/>
        <v>93.3</v>
      </c>
      <c r="J196" s="34">
        <f t="shared" si="94"/>
        <v>613.4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82.189999999999984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2023-10-14T05:32:11Z</dcterms:modified>
</cp:coreProperties>
</file>