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3040" windowHeight="74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4" i="1" l="1"/>
  <c r="J8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G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38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100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</calcChain>
</file>

<file path=xl/sharedStrings.xml><?xml version="1.0" encoding="utf-8"?>
<sst xmlns="http://schemas.openxmlformats.org/spreadsheetml/2006/main" count="258" uniqueCount="84">
  <si>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</si>
  <si>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</si>
  <si>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</si>
  <si>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</si>
  <si>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</si>
  <si>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</si>
  <si>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</si>
  <si>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</si>
  <si>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</si>
  <si>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</si>
  <si>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</si>
  <si>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</si>
  <si>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</si>
  <si>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</si>
  <si>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</si>
  <si>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</si>
  <si>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</si>
  <si>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</si>
  <si>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</si>
  <si>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</si>
  <si>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</si>
  <si>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</si>
  <si>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</si>
  <si>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</si>
  <si>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</si>
  <si>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</si>
  <si>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</si>
  <si>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</si>
  <si>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</si>
  <si>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</si>
  <si>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</si>
  <si>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</si>
  <si>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</si>
  <si>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</si>
  <si>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</si>
  <si>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</si>
  <si>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</si>
  <si>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</si>
  <si>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</si>
  <si>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отварная из говядины</t>
  </si>
  <si>
    <t>компот из сухофруктов</t>
  </si>
  <si>
    <t>пшеничный и ржаной</t>
  </si>
  <si>
    <t>банан</t>
  </si>
  <si>
    <t>овощи</t>
  </si>
  <si>
    <t>овощи натуральные свежие</t>
  </si>
  <si>
    <t>каша гречневая рассыпчатая</t>
  </si>
  <si>
    <t>гуляш из говядины</t>
  </si>
  <si>
    <t>йогурт</t>
  </si>
  <si>
    <t>сырники</t>
  </si>
  <si>
    <t>чай с сахаром</t>
  </si>
  <si>
    <t>яблоки</t>
  </si>
  <si>
    <t>рыба жареная</t>
  </si>
  <si>
    <t>пюре картофельное</t>
  </si>
  <si>
    <t>овощи свежие натуральные</t>
  </si>
  <si>
    <t>сок фруктовый</t>
  </si>
  <si>
    <t>каша молочная пшеничная с отварной курицей</t>
  </si>
  <si>
    <t>бутерброд с маслом и ржаной хлеб</t>
  </si>
  <si>
    <t>яйцо вареное</t>
  </si>
  <si>
    <t>плов из курицы</t>
  </si>
  <si>
    <t>бутерброд с сыром и ржаной хлеб</t>
  </si>
  <si>
    <t>яблоко</t>
  </si>
  <si>
    <t>пряник промышленного производства</t>
  </si>
  <si>
    <t>кондитерские изделия</t>
  </si>
  <si>
    <t>каша молочная рисовая</t>
  </si>
  <si>
    <t>7-11 л</t>
  </si>
  <si>
    <t>кисломолочные продукты</t>
  </si>
  <si>
    <t>МКОУ "Кичигамринская СОШ"</t>
  </si>
  <si>
    <t>Гасанова Р.М.</t>
  </si>
  <si>
    <t>отварные макаронные изделия отварные с маслом</t>
  </si>
  <si>
    <t>бананы</t>
  </si>
  <si>
    <t>компот из свежих плодов (яблоки)</t>
  </si>
  <si>
    <t>пшеничный</t>
  </si>
  <si>
    <t>яйцо варенное</t>
  </si>
  <si>
    <t>овощи свежие</t>
  </si>
  <si>
    <t>хлеб ржаной, бутерброд с сыром</t>
  </si>
  <si>
    <t>какао</t>
  </si>
  <si>
    <t>йогурт фруктовый</t>
  </si>
  <si>
    <t>макароны отварные</t>
  </si>
  <si>
    <t>котлета из говядины</t>
  </si>
  <si>
    <t>чай сладкий</t>
  </si>
  <si>
    <t>хлеб ржаной</t>
  </si>
  <si>
    <t xml:space="preserve">каша молочная пшеничная, котлета из курицы </t>
  </si>
  <si>
    <t>тефтели из говядины с картошкой</t>
  </si>
  <si>
    <t>хинкал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</si>
</sst>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F195" sqref="F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66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32" t="s">
        <v>5</v>
      </c>
      <c r="C2" s="2"/>
      <c r="G2" s="2" t="s">
        <v>17</v>
      </c>
      <c r="H2" s="49" t="s">
        <v>67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 t="s">
        <v>64</v>
      </c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68</v>
      </c>
      <c r="F6" s="37">
        <v>150</v>
      </c>
      <c r="G6" s="37">
        <v>5</v>
      </c>
      <c r="H6" s="37">
        <v>9</v>
      </c>
      <c r="I6" s="37">
        <v>30</v>
      </c>
      <c r="J6" s="37">
        <v>213</v>
      </c>
      <c r="K6" s="38">
        <v>137</v>
      </c>
      <c r="L6" s="37"/>
    </row>
    <row r="7" spans="1:12" ht="14.4" x14ac:dyDescent="0.3">
      <c r="A7" s="23"/>
      <c r="B7" s="15"/>
      <c r="C7" s="11"/>
      <c r="D7" s="6" t="s">
        <v>20</v>
      </c>
      <c r="E7" s="39" t="s">
        <v>39</v>
      </c>
      <c r="F7" s="40">
        <v>90</v>
      </c>
      <c r="G7" s="40">
        <v>9</v>
      </c>
      <c r="H7" s="40">
        <v>15</v>
      </c>
      <c r="I7" s="40">
        <v>1</v>
      </c>
      <c r="J7" s="40">
        <v>202</v>
      </c>
      <c r="K7" s="41">
        <v>168</v>
      </c>
      <c r="L7" s="40"/>
    </row>
    <row r="8" spans="1:12" ht="14.4" x14ac:dyDescent="0.3">
      <c r="A8" s="23"/>
      <c r="B8" s="15"/>
      <c r="C8" s="11"/>
      <c r="D8" s="7" t="s">
        <v>21</v>
      </c>
      <c r="E8" s="39" t="s">
        <v>40</v>
      </c>
      <c r="F8" s="40">
        <v>200</v>
      </c>
      <c r="G8" s="40">
        <v>1</v>
      </c>
      <c r="H8" s="40"/>
      <c r="I8" s="40">
        <v>31</v>
      </c>
      <c r="J8" s="40">
        <v>130</v>
      </c>
      <c r="K8" s="41">
        <v>241</v>
      </c>
      <c r="L8" s="40"/>
    </row>
    <row r="9" spans="1:12" ht="14.4" x14ac:dyDescent="0.3">
      <c r="A9" s="23"/>
      <c r="B9" s="15"/>
      <c r="C9" s="11"/>
      <c r="D9" s="7" t="s">
        <v>22</v>
      </c>
      <c r="E9" s="39" t="s">
        <v>41</v>
      </c>
      <c r="F9" s="40">
        <v>40</v>
      </c>
      <c r="G9" s="40">
        <v>3</v>
      </c>
      <c r="H9" s="40"/>
      <c r="I9" s="40">
        <v>17</v>
      </c>
      <c r="J9" s="40">
        <v>106</v>
      </c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 t="s">
        <v>69</v>
      </c>
      <c r="F10" s="40">
        <v>100</v>
      </c>
      <c r="G10" s="40">
        <v>0.4</v>
      </c>
      <c r="H10" s="40">
        <v>0.3</v>
      </c>
      <c r="I10" s="40">
        <v>10</v>
      </c>
      <c r="J10" s="40">
        <v>41</v>
      </c>
      <c r="K10" s="41"/>
      <c r="L10" s="40"/>
    </row>
    <row r="11" spans="1:12" ht="14.4" x14ac:dyDescent="0.3">
      <c r="A11" s="23"/>
      <c r="B11" s="15"/>
      <c r="C11" s="11"/>
      <c r="D11" s="6" t="s">
        <v>43</v>
      </c>
      <c r="E11" s="39" t="s">
        <v>44</v>
      </c>
      <c r="F11" s="40">
        <v>60</v>
      </c>
      <c r="G11" s="40">
        <v>1</v>
      </c>
      <c r="H11" s="40">
        <v>3</v>
      </c>
      <c r="I11" s="40">
        <v>4</v>
      </c>
      <c r="J11" s="40">
        <v>47</v>
      </c>
      <c r="K11" s="41">
        <v>42</v>
      </c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640</v>
      </c>
      <c r="G13" s="19">
        <f>SUM(G6:G12)</f>
        <v>19.399999999999999</v>
      </c>
      <c r="H13" s="19">
        <f>SUM(H6:H12)</f>
        <v>27.3</v>
      </c>
      <c r="I13" s="19">
        <f>SUM(I6:I12)</f>
        <v>93</v>
      </c>
      <c r="J13" s="19">
        <f>SUM(J6:J12)</f>
        <v>739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50" t="s">
        <v>4</v>
      </c>
      <c r="D24" s="51"/>
      <c r="E24" s="29"/>
      <c r="F24" s="30">
        <f>F13+F23</f>
        <v>640</v>
      </c>
      <c r="G24" s="30">
        <f>G13+G23</f>
        <v>19.399999999999999</v>
      </c>
      <c r="H24" s="30">
        <f>H13+H23</f>
        <v>27.3</v>
      </c>
      <c r="I24" s="30">
        <f>I13+I23</f>
        <v>93</v>
      </c>
      <c r="J24" s="30">
        <f>J13+J23</f>
        <v>739</v>
      </c>
      <c r="K24" s="30"/>
      <c r="L24" s="30">
        <f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45</v>
      </c>
      <c r="F25" s="37">
        <v>150</v>
      </c>
      <c r="G25" s="37">
        <v>9</v>
      </c>
      <c r="H25" s="37">
        <v>6</v>
      </c>
      <c r="I25" s="37">
        <v>36</v>
      </c>
      <c r="J25" s="37">
        <v>243</v>
      </c>
      <c r="K25" s="38">
        <v>114</v>
      </c>
      <c r="L25" s="37"/>
    </row>
    <row r="26" spans="1:12" ht="14.4" x14ac:dyDescent="0.3">
      <c r="A26" s="14"/>
      <c r="B26" s="15"/>
      <c r="C26" s="11"/>
      <c r="D26" s="6" t="s">
        <v>20</v>
      </c>
      <c r="E26" s="39" t="s">
        <v>46</v>
      </c>
      <c r="F26" s="40">
        <v>90</v>
      </c>
      <c r="G26" s="40">
        <v>14</v>
      </c>
      <c r="H26" s="40">
        <v>14</v>
      </c>
      <c r="I26" s="40">
        <v>2</v>
      </c>
      <c r="J26" s="40">
        <v>190</v>
      </c>
      <c r="K26" s="41">
        <v>175</v>
      </c>
      <c r="L26" s="40"/>
    </row>
    <row r="27" spans="1:12" ht="14.4" x14ac:dyDescent="0.3">
      <c r="A27" s="14"/>
      <c r="B27" s="15"/>
      <c r="C27" s="11"/>
      <c r="D27" s="7" t="s">
        <v>21</v>
      </c>
      <c r="E27" s="39" t="s">
        <v>70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/>
    </row>
    <row r="28" spans="1:12" ht="14.4" x14ac:dyDescent="0.3">
      <c r="A28" s="14"/>
      <c r="B28" s="15"/>
      <c r="C28" s="11"/>
      <c r="D28" s="7" t="s">
        <v>22</v>
      </c>
      <c r="E28" s="39" t="s">
        <v>41</v>
      </c>
      <c r="F28" s="40">
        <v>40</v>
      </c>
      <c r="G28" s="40">
        <v>3</v>
      </c>
      <c r="H28" s="40"/>
      <c r="I28" s="40">
        <v>17</v>
      </c>
      <c r="J28" s="40">
        <v>106</v>
      </c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 t="s">
        <v>43</v>
      </c>
      <c r="E30" s="39" t="s">
        <v>44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/>
    </row>
    <row r="31" spans="1:12" ht="14.4" x14ac:dyDescent="0.3">
      <c r="A31" s="14"/>
      <c r="B31" s="15"/>
      <c r="C31" s="11"/>
      <c r="D31" s="6" t="s">
        <v>65</v>
      </c>
      <c r="E31" s="39" t="s">
        <v>47</v>
      </c>
      <c r="F31" s="40">
        <v>95</v>
      </c>
      <c r="G31" s="40">
        <v>5</v>
      </c>
      <c r="H31" s="40">
        <v>3</v>
      </c>
      <c r="I31" s="40">
        <v>4</v>
      </c>
      <c r="J31" s="40">
        <v>63</v>
      </c>
      <c r="K31" s="41">
        <v>0.06</v>
      </c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615</v>
      </c>
      <c r="G32" s="19">
        <f>SUM(G25:G31)</f>
        <v>31</v>
      </c>
      <c r="H32" s="19">
        <f>SUM(H25:H31)</f>
        <v>25</v>
      </c>
      <c r="I32" s="19">
        <f>SUM(I25:I31)</f>
        <v>88</v>
      </c>
      <c r="J32" s="19">
        <f>SUM(J25:J31)</f>
        <v>721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50" t="s">
        <v>4</v>
      </c>
      <c r="D43" s="51"/>
      <c r="E43" s="29"/>
      <c r="F43" s="30">
        <f>F32+F42</f>
        <v>615</v>
      </c>
      <c r="G43" s="30">
        <f>G32+G42</f>
        <v>31</v>
      </c>
      <c r="H43" s="30">
        <f>H32+H42</f>
        <v>25</v>
      </c>
      <c r="I43" s="30">
        <f>I32+I42</f>
        <v>88</v>
      </c>
      <c r="J43" s="30">
        <f>J32+J42</f>
        <v>721</v>
      </c>
      <c r="K43" s="30"/>
      <c r="L43" s="30">
        <f>L32+L42</f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63</v>
      </c>
      <c r="F44" s="37">
        <v>150</v>
      </c>
      <c r="G44" s="37">
        <v>5</v>
      </c>
      <c r="H44" s="37">
        <v>6</v>
      </c>
      <c r="I44" s="37">
        <v>24</v>
      </c>
      <c r="J44" s="37">
        <v>172</v>
      </c>
      <c r="K44" s="38">
        <v>117</v>
      </c>
      <c r="L44" s="37"/>
    </row>
    <row r="45" spans="1:12" ht="14.4" x14ac:dyDescent="0.3">
      <c r="A45" s="23"/>
      <c r="B45" s="15"/>
      <c r="C45" s="11"/>
      <c r="D45" s="6" t="s">
        <v>20</v>
      </c>
      <c r="E45" s="39" t="s">
        <v>48</v>
      </c>
      <c r="F45" s="40">
        <v>100</v>
      </c>
      <c r="G45" s="40">
        <v>16</v>
      </c>
      <c r="H45" s="40">
        <v>13</v>
      </c>
      <c r="I45" s="40">
        <v>18</v>
      </c>
      <c r="J45" s="40">
        <v>247</v>
      </c>
      <c r="K45" s="41">
        <v>150</v>
      </c>
      <c r="L45" s="40"/>
    </row>
    <row r="46" spans="1:12" ht="14.4" x14ac:dyDescent="0.3">
      <c r="A46" s="23"/>
      <c r="B46" s="15"/>
      <c r="C46" s="11"/>
      <c r="D46" s="7" t="s">
        <v>21</v>
      </c>
      <c r="E46" s="39" t="s">
        <v>49</v>
      </c>
      <c r="F46" s="40">
        <v>200</v>
      </c>
      <c r="G46" s="40"/>
      <c r="H46" s="40"/>
      <c r="I46" s="40">
        <v>10</v>
      </c>
      <c r="J46" s="40">
        <v>43</v>
      </c>
      <c r="K46" s="41">
        <v>261</v>
      </c>
      <c r="L46" s="40"/>
    </row>
    <row r="47" spans="1:12" ht="14.4" x14ac:dyDescent="0.3">
      <c r="A47" s="23"/>
      <c r="B47" s="15"/>
      <c r="C47" s="11"/>
      <c r="D47" s="7" t="s">
        <v>22</v>
      </c>
      <c r="E47" s="39" t="s">
        <v>71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>
        <v>100</v>
      </c>
      <c r="G48" s="40"/>
      <c r="H48" s="40"/>
      <c r="I48" s="40">
        <v>10</v>
      </c>
      <c r="J48" s="40">
        <v>47</v>
      </c>
      <c r="K48" s="41">
        <v>231</v>
      </c>
      <c r="L48" s="40"/>
    </row>
    <row r="49" spans="1:12" ht="14.4" x14ac:dyDescent="0.3">
      <c r="A49" s="23"/>
      <c r="B49" s="15"/>
      <c r="C49" s="11"/>
      <c r="D49" s="6"/>
      <c r="E49" s="39" t="s">
        <v>72</v>
      </c>
      <c r="F49" s="40">
        <v>40</v>
      </c>
      <c r="G49" s="40">
        <v>5</v>
      </c>
      <c r="H49" s="40">
        <v>5</v>
      </c>
      <c r="I49" s="40"/>
      <c r="J49" s="40">
        <v>63</v>
      </c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>SUM(G44:G50)</f>
        <v>28</v>
      </c>
      <c r="H51" s="19">
        <f>SUM(H44:H50)</f>
        <v>24</v>
      </c>
      <c r="I51" s="19">
        <f>SUM(I44:I50)</f>
        <v>76</v>
      </c>
      <c r="J51" s="19">
        <f>SUM(J44:J50)</f>
        <v>652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50" t="s">
        <v>4</v>
      </c>
      <c r="D62" s="51"/>
      <c r="E62" s="29"/>
      <c r="F62" s="30">
        <f>F51+F61</f>
        <v>620</v>
      </c>
      <c r="G62" s="30">
        <f>G51+G61</f>
        <v>28</v>
      </c>
      <c r="H62" s="30">
        <f>H51+H61</f>
        <v>24</v>
      </c>
      <c r="I62" s="30">
        <f>I51+I61</f>
        <v>76</v>
      </c>
      <c r="J62" s="30">
        <f>J51+J61</f>
        <v>652</v>
      </c>
      <c r="K62" s="30"/>
      <c r="L62" s="30">
        <f>L51+L61</f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 t="s">
        <v>51</v>
      </c>
      <c r="F63" s="37">
        <v>100</v>
      </c>
      <c r="G63" s="37">
        <v>18</v>
      </c>
      <c r="H63" s="37">
        <v>1.5</v>
      </c>
      <c r="I63" s="37">
        <v>0.31</v>
      </c>
      <c r="J63" s="37">
        <v>90</v>
      </c>
      <c r="K63" s="38">
        <v>245</v>
      </c>
      <c r="L63" s="37"/>
    </row>
    <row r="64" spans="1:12" ht="14.4" x14ac:dyDescent="0.3">
      <c r="A64" s="23"/>
      <c r="B64" s="15"/>
      <c r="C64" s="11"/>
      <c r="D64" s="6" t="s">
        <v>20</v>
      </c>
      <c r="E64" s="39" t="s">
        <v>52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/>
    </row>
    <row r="65" spans="1:12" ht="14.4" x14ac:dyDescent="0.3">
      <c r="A65" s="23"/>
      <c r="B65" s="15"/>
      <c r="C65" s="11"/>
      <c r="D65" s="7" t="s">
        <v>21</v>
      </c>
      <c r="E65" s="39" t="s">
        <v>54</v>
      </c>
      <c r="F65" s="40">
        <v>200</v>
      </c>
      <c r="G65" s="40">
        <v>1</v>
      </c>
      <c r="H65" s="40">
        <v>1</v>
      </c>
      <c r="I65" s="40">
        <v>20</v>
      </c>
      <c r="J65" s="40">
        <v>104</v>
      </c>
      <c r="K65" s="41">
        <v>271</v>
      </c>
      <c r="L65" s="40"/>
    </row>
    <row r="66" spans="1:12" ht="14.4" x14ac:dyDescent="0.3">
      <c r="A66" s="23"/>
      <c r="B66" s="15"/>
      <c r="C66" s="11"/>
      <c r="D66" s="7" t="s">
        <v>22</v>
      </c>
      <c r="E66" s="39" t="s">
        <v>41</v>
      </c>
      <c r="F66" s="40">
        <v>40</v>
      </c>
      <c r="G66" s="40">
        <v>3</v>
      </c>
      <c r="H66" s="40"/>
      <c r="I66" s="40">
        <v>17</v>
      </c>
      <c r="J66" s="40">
        <v>106</v>
      </c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 t="s">
        <v>43</v>
      </c>
      <c r="E68" s="39" t="s">
        <v>73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v>550</v>
      </c>
      <c r="G70" s="19">
        <f>SUM(G63:G69)</f>
        <v>28</v>
      </c>
      <c r="H70" s="19">
        <f>SUM(H63:H69)</f>
        <v>10.5</v>
      </c>
      <c r="I70" s="19">
        <f>SUM(I63:I69)</f>
        <v>65.31</v>
      </c>
      <c r="J70" s="19">
        <f>SUM(J63:J69)</f>
        <v>529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50" t="s">
        <v>4</v>
      </c>
      <c r="D81" s="51"/>
      <c r="E81" s="29"/>
      <c r="F81" s="30">
        <f>F70+F80</f>
        <v>550</v>
      </c>
      <c r="G81" s="30">
        <f>G70+G80</f>
        <v>28</v>
      </c>
      <c r="H81" s="30">
        <f>H70+H80</f>
        <v>10.5</v>
      </c>
      <c r="I81" s="30">
        <f>I70+I80</f>
        <v>65.31</v>
      </c>
      <c r="J81" s="30">
        <f>J70+J80</f>
        <v>529</v>
      </c>
      <c r="K81" s="30"/>
      <c r="L81" s="30">
        <f>L70+L80</f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55</v>
      </c>
      <c r="F82" s="37">
        <v>240</v>
      </c>
      <c r="G82" s="37">
        <v>6</v>
      </c>
      <c r="H82" s="37">
        <v>8</v>
      </c>
      <c r="I82" s="37">
        <v>29</v>
      </c>
      <c r="J82" s="37">
        <v>240</v>
      </c>
      <c r="K82" s="38">
        <v>116</v>
      </c>
      <c r="L82" s="37"/>
    </row>
    <row r="83" spans="1:12" ht="14.4" x14ac:dyDescent="0.3">
      <c r="A83" s="23"/>
      <c r="B83" s="15"/>
      <c r="C83" s="11"/>
      <c r="D83" s="6" t="s">
        <v>20</v>
      </c>
      <c r="E83" s="39" t="s">
        <v>57</v>
      </c>
      <c r="F83" s="40">
        <v>40</v>
      </c>
      <c r="G83" s="40">
        <v>5</v>
      </c>
      <c r="H83" s="40">
        <v>5</v>
      </c>
      <c r="I83" s="40"/>
      <c r="J83" s="40">
        <v>63</v>
      </c>
      <c r="K83" s="41">
        <v>143</v>
      </c>
      <c r="L83" s="40"/>
    </row>
    <row r="84" spans="1:12" ht="14.4" x14ac:dyDescent="0.3">
      <c r="A84" s="23"/>
      <c r="B84" s="15"/>
      <c r="C84" s="11"/>
      <c r="D84" s="7" t="s">
        <v>21</v>
      </c>
      <c r="E84" s="39" t="s">
        <v>49</v>
      </c>
      <c r="F84" s="40">
        <v>200</v>
      </c>
      <c r="G84" s="40"/>
      <c r="H84" s="40"/>
      <c r="I84" s="40">
        <v>10</v>
      </c>
      <c r="J84" s="40">
        <v>43</v>
      </c>
      <c r="K84" s="41">
        <v>261</v>
      </c>
      <c r="L84" s="40"/>
    </row>
    <row r="85" spans="1:12" ht="14.4" x14ac:dyDescent="0.3">
      <c r="A85" s="23"/>
      <c r="B85" s="15"/>
      <c r="C85" s="11"/>
      <c r="D85" s="7" t="s">
        <v>22</v>
      </c>
      <c r="E85" s="39" t="s">
        <v>74</v>
      </c>
      <c r="F85" s="40">
        <v>60</v>
      </c>
      <c r="G85" s="40">
        <v>6</v>
      </c>
      <c r="H85" s="40">
        <v>7</v>
      </c>
      <c r="I85" s="40">
        <v>18</v>
      </c>
      <c r="J85" s="40">
        <v>183</v>
      </c>
      <c r="K85" s="41">
        <v>3</v>
      </c>
      <c r="L85" s="40"/>
    </row>
    <row r="86" spans="1:12" ht="14.4" x14ac:dyDescent="0.3">
      <c r="A86" s="23"/>
      <c r="B86" s="15"/>
      <c r="C86" s="11"/>
      <c r="D86" s="7" t="s">
        <v>23</v>
      </c>
      <c r="E86" s="39" t="s">
        <v>42</v>
      </c>
      <c r="F86" s="40">
        <v>100</v>
      </c>
      <c r="G86" s="40">
        <v>2</v>
      </c>
      <c r="H86" s="40">
        <v>1</v>
      </c>
      <c r="I86" s="40">
        <v>21</v>
      </c>
      <c r="J86" s="40">
        <v>100</v>
      </c>
      <c r="K86" s="41">
        <v>231</v>
      </c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>SUM(G82:G88)</f>
        <v>19</v>
      </c>
      <c r="H89" s="19">
        <f>SUM(H82:H88)</f>
        <v>21</v>
      </c>
      <c r="I89" s="19">
        <f>SUM(I82:I88)</f>
        <v>78</v>
      </c>
      <c r="J89" s="19">
        <f>SUM(J82:J88)</f>
        <v>629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50" t="s">
        <v>4</v>
      </c>
      <c r="D100" s="51"/>
      <c r="E100" s="29"/>
      <c r="F100" s="30">
        <f>F89+F99</f>
        <v>640</v>
      </c>
      <c r="G100" s="30">
        <f>G89+G99</f>
        <v>19</v>
      </c>
      <c r="H100" s="30">
        <f>H89+H99</f>
        <v>21</v>
      </c>
      <c r="I100" s="30">
        <f>I89+I99</f>
        <v>78</v>
      </c>
      <c r="J100" s="30">
        <f>J89+J99</f>
        <v>629</v>
      </c>
      <c r="K100" s="30"/>
      <c r="L100" s="30">
        <f>L89+L99</f>
        <v>0</v>
      </c>
    </row>
    <row r="101" spans="1:12" ht="14.4" x14ac:dyDescent="0.3">
      <c r="A101" s="20">
        <v>2</v>
      </c>
      <c r="B101" s="21">
        <v>6</v>
      </c>
      <c r="C101" s="22" t="s">
        <v>19</v>
      </c>
      <c r="D101" s="5" t="s">
        <v>20</v>
      </c>
      <c r="E101" s="36" t="s">
        <v>58</v>
      </c>
      <c r="F101" s="37">
        <v>180</v>
      </c>
      <c r="G101" s="37">
        <v>19</v>
      </c>
      <c r="H101" s="37">
        <v>19</v>
      </c>
      <c r="I101" s="37">
        <v>28</v>
      </c>
      <c r="J101" s="37">
        <v>275</v>
      </c>
      <c r="K101" s="38">
        <v>199</v>
      </c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 t="s">
        <v>75</v>
      </c>
      <c r="F103" s="40">
        <v>200</v>
      </c>
      <c r="G103" s="40">
        <v>4</v>
      </c>
      <c r="H103" s="40">
        <v>3.54</v>
      </c>
      <c r="I103" s="40">
        <v>17.57</v>
      </c>
      <c r="J103" s="40">
        <v>213</v>
      </c>
      <c r="K103" s="41">
        <v>382</v>
      </c>
      <c r="L103" s="40"/>
    </row>
    <row r="104" spans="1:12" ht="14.4" x14ac:dyDescent="0.3">
      <c r="A104" s="23"/>
      <c r="B104" s="15"/>
      <c r="C104" s="11"/>
      <c r="D104" s="7" t="s">
        <v>22</v>
      </c>
      <c r="E104" s="39" t="s">
        <v>41</v>
      </c>
      <c r="F104" s="40">
        <v>40</v>
      </c>
      <c r="G104" s="40">
        <v>3</v>
      </c>
      <c r="H104" s="40"/>
      <c r="I104" s="40">
        <v>17</v>
      </c>
      <c r="J104" s="40">
        <v>106</v>
      </c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 t="s">
        <v>50</v>
      </c>
      <c r="F105" s="40">
        <v>100</v>
      </c>
      <c r="G105" s="40"/>
      <c r="H105" s="40"/>
      <c r="I105" s="40">
        <v>10</v>
      </c>
      <c r="J105" s="40">
        <v>47</v>
      </c>
      <c r="K105" s="41">
        <v>231</v>
      </c>
      <c r="L105" s="40"/>
    </row>
    <row r="106" spans="1:12" ht="14.4" x14ac:dyDescent="0.3">
      <c r="A106" s="23"/>
      <c r="B106" s="15"/>
      <c r="C106" s="11"/>
      <c r="D106" s="6" t="s">
        <v>43</v>
      </c>
      <c r="E106" s="39" t="s">
        <v>44</v>
      </c>
      <c r="F106" s="40">
        <v>60</v>
      </c>
      <c r="G106" s="40"/>
      <c r="H106" s="40">
        <v>4</v>
      </c>
      <c r="I106" s="40">
        <v>2</v>
      </c>
      <c r="J106" s="40">
        <v>7</v>
      </c>
      <c r="K106" s="41">
        <v>54</v>
      </c>
      <c r="L106" s="40"/>
    </row>
    <row r="107" spans="1:12" ht="14.4" x14ac:dyDescent="0.3">
      <c r="A107" s="23"/>
      <c r="B107" s="15"/>
      <c r="C107" s="11"/>
      <c r="D107" s="6" t="s">
        <v>65</v>
      </c>
      <c r="E107" s="39" t="s">
        <v>76</v>
      </c>
      <c r="F107" s="40">
        <v>95</v>
      </c>
      <c r="G107" s="40">
        <v>5</v>
      </c>
      <c r="H107" s="40">
        <v>3</v>
      </c>
      <c r="I107" s="40">
        <v>4</v>
      </c>
      <c r="J107" s="40">
        <v>63</v>
      </c>
      <c r="K107" s="41">
        <v>0.06</v>
      </c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v>575</v>
      </c>
      <c r="G108" s="19">
        <f>SUM(G101:G107)</f>
        <v>31</v>
      </c>
      <c r="H108" s="19">
        <f>SUM(H101:H107)</f>
        <v>29.54</v>
      </c>
      <c r="I108" s="19">
        <f>SUM(I101:I107)</f>
        <v>78.569999999999993</v>
      </c>
      <c r="J108" s="19">
        <f>SUM(J101:J107)</f>
        <v>711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7">
        <f>A101</f>
        <v>2</v>
      </c>
      <c r="B119" s="28">
        <f>B101</f>
        <v>6</v>
      </c>
      <c r="C119" s="50" t="s">
        <v>4</v>
      </c>
      <c r="D119" s="51"/>
      <c r="E119" s="29"/>
      <c r="F119" s="30">
        <f>F108+F118</f>
        <v>575</v>
      </c>
      <c r="G119" s="30">
        <f>G108+G118</f>
        <v>31</v>
      </c>
      <c r="H119" s="30">
        <f>H108+H118</f>
        <v>29.54</v>
      </c>
      <c r="I119" s="30">
        <f>I108+I118</f>
        <v>78.569999999999993</v>
      </c>
      <c r="J119" s="30">
        <f>J108+J118</f>
        <v>711</v>
      </c>
      <c r="K119" s="30"/>
      <c r="L119" s="30">
        <f>L108+L118</f>
        <v>0</v>
      </c>
    </row>
    <row r="120" spans="1:12" ht="14.4" x14ac:dyDescent="0.3">
      <c r="A120" s="14">
        <v>2</v>
      </c>
      <c r="B120" s="15">
        <v>7</v>
      </c>
      <c r="C120" s="22" t="s">
        <v>19</v>
      </c>
      <c r="D120" s="5" t="s">
        <v>20</v>
      </c>
      <c r="E120" s="36" t="s">
        <v>77</v>
      </c>
      <c r="F120" s="37">
        <v>150</v>
      </c>
      <c r="G120" s="37">
        <v>5</v>
      </c>
      <c r="H120" s="37">
        <v>9</v>
      </c>
      <c r="I120" s="37">
        <v>30</v>
      </c>
      <c r="J120" s="37">
        <v>213</v>
      </c>
      <c r="K120" s="38">
        <v>137</v>
      </c>
      <c r="L120" s="37"/>
    </row>
    <row r="121" spans="1:12" ht="14.4" x14ac:dyDescent="0.3">
      <c r="A121" s="14"/>
      <c r="B121" s="15"/>
      <c r="C121" s="11"/>
      <c r="D121" s="6"/>
      <c r="E121" s="39" t="s">
        <v>78</v>
      </c>
      <c r="F121" s="40">
        <v>90</v>
      </c>
      <c r="G121" s="40">
        <v>9</v>
      </c>
      <c r="H121" s="40">
        <v>15</v>
      </c>
      <c r="I121" s="40">
        <v>1</v>
      </c>
      <c r="J121" s="40">
        <v>202</v>
      </c>
      <c r="K121" s="41">
        <v>168</v>
      </c>
      <c r="L121" s="40"/>
    </row>
    <row r="122" spans="1:12" ht="14.4" x14ac:dyDescent="0.3">
      <c r="A122" s="14"/>
      <c r="B122" s="15"/>
      <c r="C122" s="11"/>
      <c r="D122" s="7" t="s">
        <v>21</v>
      </c>
      <c r="E122" s="39" t="s">
        <v>79</v>
      </c>
      <c r="F122" s="40">
        <v>200</v>
      </c>
      <c r="G122" s="40">
        <v>5</v>
      </c>
      <c r="H122" s="40">
        <v>7</v>
      </c>
      <c r="I122" s="40">
        <v>10</v>
      </c>
      <c r="J122" s="40">
        <v>47</v>
      </c>
      <c r="K122" s="41">
        <v>261</v>
      </c>
      <c r="L122" s="40"/>
    </row>
    <row r="123" spans="1:12" ht="14.4" x14ac:dyDescent="0.3">
      <c r="A123" s="14"/>
      <c r="B123" s="15"/>
      <c r="C123" s="11"/>
      <c r="D123" s="7" t="s">
        <v>22</v>
      </c>
      <c r="E123" s="39" t="s">
        <v>80</v>
      </c>
      <c r="F123" s="40">
        <v>10</v>
      </c>
      <c r="G123" s="40">
        <v>1</v>
      </c>
      <c r="H123" s="40"/>
      <c r="I123" s="40">
        <v>3</v>
      </c>
      <c r="J123" s="40">
        <v>26</v>
      </c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 t="s">
        <v>60</v>
      </c>
      <c r="F124" s="40">
        <v>100</v>
      </c>
      <c r="G124" s="40"/>
      <c r="H124" s="40"/>
      <c r="I124" s="40">
        <v>10</v>
      </c>
      <c r="J124" s="40">
        <v>47</v>
      </c>
      <c r="K124" s="41">
        <v>231</v>
      </c>
      <c r="L124" s="40"/>
    </row>
    <row r="125" spans="1:12" ht="14.4" x14ac:dyDescent="0.3">
      <c r="A125" s="14"/>
      <c r="B125" s="15"/>
      <c r="C125" s="11"/>
      <c r="D125" s="6" t="s">
        <v>62</v>
      </c>
      <c r="E125" s="39" t="s">
        <v>61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590</v>
      </c>
      <c r="G127" s="19">
        <f>SUM(G120:G126)</f>
        <v>21</v>
      </c>
      <c r="H127" s="19">
        <f>SUM(H120:H126)</f>
        <v>56</v>
      </c>
      <c r="I127" s="19">
        <v>56</v>
      </c>
      <c r="J127" s="19">
        <f>SUM(J120:J126)</f>
        <v>722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1">
        <f>A120</f>
        <v>2</v>
      </c>
      <c r="B138" s="31">
        <f>B120</f>
        <v>7</v>
      </c>
      <c r="C138" s="50" t="s">
        <v>4</v>
      </c>
      <c r="D138" s="51"/>
      <c r="E138" s="29"/>
      <c r="F138" s="30">
        <f>F127+F137</f>
        <v>590</v>
      </c>
      <c r="G138" s="30">
        <f>G127+G137</f>
        <v>21</v>
      </c>
      <c r="H138" s="30">
        <f>H127+H137</f>
        <v>56</v>
      </c>
      <c r="I138" s="30">
        <f>I127+I137</f>
        <v>56</v>
      </c>
      <c r="J138" s="30">
        <f>J127+J137</f>
        <v>722</v>
      </c>
      <c r="K138" s="30"/>
      <c r="L138" s="30">
        <f>L127+L137</f>
        <v>0</v>
      </c>
    </row>
    <row r="139" spans="1:12" ht="14.4" x14ac:dyDescent="0.3">
      <c r="A139" s="20">
        <v>2</v>
      </c>
      <c r="B139" s="21">
        <v>8</v>
      </c>
      <c r="C139" s="22" t="s">
        <v>19</v>
      </c>
      <c r="D139" s="5" t="s">
        <v>20</v>
      </c>
      <c r="E139" s="36" t="s">
        <v>81</v>
      </c>
      <c r="F139" s="37">
        <v>240</v>
      </c>
      <c r="G139" s="37">
        <v>6</v>
      </c>
      <c r="H139" s="37">
        <v>8</v>
      </c>
      <c r="I139" s="37">
        <v>29</v>
      </c>
      <c r="J139" s="37">
        <v>240</v>
      </c>
      <c r="K139" s="38">
        <v>116</v>
      </c>
      <c r="L139" s="37"/>
    </row>
    <row r="140" spans="1:12" ht="14.4" x14ac:dyDescent="0.3">
      <c r="A140" s="23"/>
      <c r="B140" s="15"/>
      <c r="C140" s="11"/>
      <c r="D140" s="6" t="s">
        <v>20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 t="s">
        <v>79</v>
      </c>
      <c r="F141" s="40">
        <v>200</v>
      </c>
      <c r="G141" s="40"/>
      <c r="H141" s="40"/>
      <c r="I141" s="40">
        <v>10</v>
      </c>
      <c r="J141" s="40">
        <v>43</v>
      </c>
      <c r="K141" s="41">
        <v>261</v>
      </c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 t="s">
        <v>56</v>
      </c>
      <c r="F142" s="40">
        <v>40</v>
      </c>
      <c r="G142" s="40">
        <v>3</v>
      </c>
      <c r="H142" s="40">
        <v>3</v>
      </c>
      <c r="I142" s="40">
        <v>15</v>
      </c>
      <c r="J142" s="40">
        <v>125</v>
      </c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 t="s">
        <v>42</v>
      </c>
      <c r="F143" s="40">
        <v>100</v>
      </c>
      <c r="G143" s="40">
        <v>0.4</v>
      </c>
      <c r="H143" s="40">
        <v>0.3</v>
      </c>
      <c r="I143" s="40">
        <v>10</v>
      </c>
      <c r="J143" s="40">
        <v>41</v>
      </c>
      <c r="K143" s="41">
        <v>368</v>
      </c>
      <c r="L143" s="40"/>
    </row>
    <row r="144" spans="1:12" ht="14.4" x14ac:dyDescent="0.3">
      <c r="A144" s="23"/>
      <c r="B144" s="15"/>
      <c r="C144" s="11"/>
      <c r="D144" s="6" t="s">
        <v>43</v>
      </c>
      <c r="E144" s="39" t="s">
        <v>53</v>
      </c>
      <c r="F144" s="40">
        <v>60</v>
      </c>
      <c r="G144" s="40">
        <v>3</v>
      </c>
      <c r="H144" s="40">
        <v>4</v>
      </c>
      <c r="I144" s="40">
        <v>6</v>
      </c>
      <c r="J144" s="40">
        <v>56</v>
      </c>
      <c r="K144" s="41">
        <v>38</v>
      </c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v>640</v>
      </c>
      <c r="G146" s="19">
        <f>SUM(G139:G145)</f>
        <v>12.4</v>
      </c>
      <c r="H146" s="19">
        <f>SUM(H139:H145)</f>
        <v>15.3</v>
      </c>
      <c r="I146" s="19">
        <f>SUM(I139:I145)</f>
        <v>70</v>
      </c>
      <c r="J146" s="19">
        <f>SUM(J139:J145)</f>
        <v>505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7">
        <f>A139</f>
        <v>2</v>
      </c>
      <c r="B157" s="28">
        <f>B139</f>
        <v>8</v>
      </c>
      <c r="C157" s="50" t="s">
        <v>4</v>
      </c>
      <c r="D157" s="51"/>
      <c r="E157" s="29"/>
      <c r="F157" s="30">
        <f>F146+F156</f>
        <v>640</v>
      </c>
      <c r="G157" s="30">
        <f>G146+G156</f>
        <v>12.4</v>
      </c>
      <c r="H157" s="30">
        <f>H146+H156</f>
        <v>15.3</v>
      </c>
      <c r="I157" s="30">
        <f>I146+I156</f>
        <v>70</v>
      </c>
      <c r="J157" s="30">
        <f>J146+J156</f>
        <v>505</v>
      </c>
      <c r="K157" s="30"/>
      <c r="L157" s="30">
        <f>L146+L156</f>
        <v>0</v>
      </c>
    </row>
    <row r="158" spans="1:12" ht="14.4" x14ac:dyDescent="0.3">
      <c r="A158" s="20">
        <v>2</v>
      </c>
      <c r="B158" s="21">
        <v>9</v>
      </c>
      <c r="C158" s="22" t="s">
        <v>19</v>
      </c>
      <c r="D158" s="5" t="s">
        <v>20</v>
      </c>
      <c r="E158" s="36" t="s">
        <v>82</v>
      </c>
      <c r="F158" s="37">
        <v>250</v>
      </c>
      <c r="G158" s="37">
        <v>12</v>
      </c>
      <c r="H158" s="37">
        <v>10</v>
      </c>
      <c r="I158" s="37">
        <v>7</v>
      </c>
      <c r="J158" s="37">
        <v>230</v>
      </c>
      <c r="K158" s="38">
        <v>87</v>
      </c>
      <c r="L158" s="37"/>
    </row>
    <row r="159" spans="1:12" ht="14.4" x14ac:dyDescent="0.3">
      <c r="A159" s="23"/>
      <c r="B159" s="15"/>
      <c r="C159" s="11"/>
      <c r="D159" s="6" t="s">
        <v>20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 t="s">
        <v>54</v>
      </c>
      <c r="F160" s="40">
        <v>200</v>
      </c>
      <c r="G160" s="40">
        <v>1</v>
      </c>
      <c r="H160" s="40"/>
      <c r="I160" s="40">
        <v>20</v>
      </c>
      <c r="J160" s="40">
        <v>104</v>
      </c>
      <c r="K160" s="41">
        <v>271</v>
      </c>
      <c r="L160" s="40"/>
    </row>
    <row r="161" spans="1:12" ht="14.4" x14ac:dyDescent="0.3">
      <c r="A161" s="23"/>
      <c r="B161" s="15"/>
      <c r="C161" s="11"/>
      <c r="D161" s="7" t="s">
        <v>22</v>
      </c>
      <c r="E161" s="39" t="s">
        <v>41</v>
      </c>
      <c r="F161" s="40">
        <v>40</v>
      </c>
      <c r="G161" s="40">
        <v>3</v>
      </c>
      <c r="H161" s="40"/>
      <c r="I161" s="40">
        <v>17</v>
      </c>
      <c r="J161" s="40">
        <v>106</v>
      </c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 t="s">
        <v>43</v>
      </c>
      <c r="E163" s="39" t="s">
        <v>53</v>
      </c>
      <c r="F163" s="40">
        <v>60</v>
      </c>
      <c r="G163" s="40">
        <v>3</v>
      </c>
      <c r="H163" s="40">
        <v>4</v>
      </c>
      <c r="I163" s="40">
        <v>6</v>
      </c>
      <c r="J163" s="40">
        <v>56</v>
      </c>
      <c r="K163" s="41">
        <v>38</v>
      </c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v>550</v>
      </c>
      <c r="G165" s="19">
        <f>SUM(G158:G164)</f>
        <v>19</v>
      </c>
      <c r="H165" s="19">
        <f>SUM(H158:H164)</f>
        <v>14</v>
      </c>
      <c r="I165" s="19">
        <f>SUM(I158:I164)</f>
        <v>50</v>
      </c>
      <c r="J165" s="19">
        <f>SUM(J158:J164)</f>
        <v>496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7">
        <f>A158</f>
        <v>2</v>
      </c>
      <c r="B176" s="28">
        <f>B158</f>
        <v>9</v>
      </c>
      <c r="C176" s="50" t="s">
        <v>4</v>
      </c>
      <c r="D176" s="51"/>
      <c r="E176" s="29"/>
      <c r="F176" s="30">
        <f>F165+F175</f>
        <v>550</v>
      </c>
      <c r="G176" s="30">
        <f>G165+G175</f>
        <v>19</v>
      </c>
      <c r="H176" s="30">
        <f>H165+H175</f>
        <v>14</v>
      </c>
      <c r="I176" s="30">
        <f>I165+I175</f>
        <v>50</v>
      </c>
      <c r="J176" s="30">
        <f>J165+J175</f>
        <v>496</v>
      </c>
      <c r="K176" s="30"/>
      <c r="L176" s="30">
        <f>L165+L175</f>
        <v>0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">
        <v>20</v>
      </c>
      <c r="E177" s="36" t="s">
        <v>83</v>
      </c>
      <c r="F177" s="37">
        <v>200</v>
      </c>
      <c r="G177" s="37">
        <v>15</v>
      </c>
      <c r="H177" s="37">
        <v>21</v>
      </c>
      <c r="I177" s="37">
        <v>30</v>
      </c>
      <c r="J177" s="37">
        <v>214</v>
      </c>
      <c r="K177" s="38"/>
      <c r="L177" s="37"/>
    </row>
    <row r="178" spans="1:12" ht="14.4" x14ac:dyDescent="0.3">
      <c r="A178" s="23"/>
      <c r="B178" s="15"/>
      <c r="C178" s="11"/>
      <c r="D178" s="6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39" t="s">
        <v>79</v>
      </c>
      <c r="F179" s="40">
        <v>200</v>
      </c>
      <c r="G179" s="40">
        <v>4</v>
      </c>
      <c r="H179" s="40">
        <v>5</v>
      </c>
      <c r="I179" s="40">
        <v>18</v>
      </c>
      <c r="J179" s="40">
        <v>123</v>
      </c>
      <c r="K179" s="41">
        <v>266</v>
      </c>
      <c r="L179" s="40"/>
    </row>
    <row r="180" spans="1:12" ht="14.4" x14ac:dyDescent="0.3">
      <c r="A180" s="23"/>
      <c r="B180" s="15"/>
      <c r="C180" s="11"/>
      <c r="D180" s="7" t="s">
        <v>22</v>
      </c>
      <c r="E180" s="39" t="s">
        <v>59</v>
      </c>
      <c r="F180" s="40">
        <v>60</v>
      </c>
      <c r="G180" s="40">
        <v>6</v>
      </c>
      <c r="H180" s="40">
        <v>7</v>
      </c>
      <c r="I180" s="40">
        <v>18</v>
      </c>
      <c r="J180" s="40">
        <v>183</v>
      </c>
      <c r="K180" s="41">
        <v>3</v>
      </c>
      <c r="L180" s="40"/>
    </row>
    <row r="181" spans="1:12" ht="14.4" x14ac:dyDescent="0.3">
      <c r="A181" s="23"/>
      <c r="B181" s="15"/>
      <c r="C181" s="11"/>
      <c r="D181" s="7" t="s">
        <v>23</v>
      </c>
      <c r="E181" s="39" t="s">
        <v>60</v>
      </c>
      <c r="F181" s="40">
        <v>100</v>
      </c>
      <c r="G181" s="40"/>
      <c r="H181" s="40"/>
      <c r="I181" s="40">
        <v>10</v>
      </c>
      <c r="J181" s="40">
        <v>47</v>
      </c>
      <c r="K181" s="41">
        <v>231</v>
      </c>
      <c r="L181" s="40"/>
    </row>
    <row r="182" spans="1:12" ht="14.4" x14ac:dyDescent="0.3">
      <c r="A182" s="23"/>
      <c r="B182" s="15"/>
      <c r="C182" s="11"/>
      <c r="D182" s="6" t="s">
        <v>65</v>
      </c>
      <c r="E182" s="39" t="s">
        <v>47</v>
      </c>
      <c r="F182" s="40">
        <v>95</v>
      </c>
      <c r="G182" s="40">
        <v>5</v>
      </c>
      <c r="H182" s="40">
        <v>3</v>
      </c>
      <c r="I182" s="40">
        <v>4</v>
      </c>
      <c r="J182" s="40">
        <v>63</v>
      </c>
      <c r="K182" s="41">
        <v>0.06</v>
      </c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>SUM(G177:G183)</f>
        <v>30</v>
      </c>
      <c r="H184" s="19">
        <f>SUM(H177:H183)</f>
        <v>36</v>
      </c>
      <c r="I184" s="19">
        <f>SUM(I177:I183)</f>
        <v>80</v>
      </c>
      <c r="J184" s="19">
        <f>SUM(J177:J183)</f>
        <v>630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thickBot="1" x14ac:dyDescent="0.3">
      <c r="A195" s="27">
        <f>A177</f>
        <v>2</v>
      </c>
      <c r="B195" s="28">
        <f>B177</f>
        <v>10</v>
      </c>
      <c r="C195" s="50" t="s">
        <v>4</v>
      </c>
      <c r="D195" s="51"/>
      <c r="E195" s="29"/>
      <c r="F195" s="30">
        <f>F184+F194</f>
        <v>655</v>
      </c>
      <c r="G195" s="30">
        <f>G184+G194</f>
        <v>30</v>
      </c>
      <c r="H195" s="30">
        <f>H184+H194</f>
        <v>36</v>
      </c>
      <c r="I195" s="30">
        <f>I184+I194</f>
        <v>80</v>
      </c>
      <c r="J195" s="30">
        <f>J184+J194</f>
        <v>630</v>
      </c>
      <c r="K195" s="30"/>
      <c r="L195" s="30">
        <f>L184+L194</f>
        <v>0</v>
      </c>
    </row>
  </sheetData>
  <mergeCells count="13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2025-02-18T07:12:58Z</dcterms:modified>
</cp:coreProperties>
</file>