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F81" i="1" s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62" i="1" l="1"/>
</calcChain>
</file>

<file path=xl/sharedStrings.xml><?xml version="1.0" encoding="utf-8"?>
<sst xmlns="http://schemas.openxmlformats.org/spreadsheetml/2006/main" count="251" uniqueCount="79">
  <si>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</si>
  <si>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</si>
  <si>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</si>
  <si>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</si>
  <si>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</si>
  <si>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</si>
  <si>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</si>
  <si>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</si>
  <si>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</si>
  <si>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</si>
  <si>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</si>
  <si>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</si>
  <si>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</si>
  <si>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</si>
  <si>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</si>
  <si>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</si>
  <si>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</si>
  <si>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</si>
  <si>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</si>
  <si>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</si>
  <si>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</si>
  <si>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</si>
  <si>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</si>
  <si>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</si>
  <si>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</si>
  <si>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</si>
  <si>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</si>
  <si>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</si>
  <si>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</si>
  <si>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</si>
  <si>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</si>
  <si>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</si>
  <si>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</si>
  <si>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</si>
  <si>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</si>
  <si>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</si>
  <si>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</si>
  <si>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</si>
  <si>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</si>
  <si>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отварные макаронные изделия с маслом</t>
  </si>
  <si>
    <t>котлета отварная из говядины</t>
  </si>
  <si>
    <t>компот из сухофруктов</t>
  </si>
  <si>
    <t>пшеничный и ржаной</t>
  </si>
  <si>
    <t>банан</t>
  </si>
  <si>
    <t>овощи</t>
  </si>
  <si>
    <t>овощи натуральные свежие</t>
  </si>
  <si>
    <t>каша гречневая рассыпчатая</t>
  </si>
  <si>
    <t>гуляш из говядины</t>
  </si>
  <si>
    <t>компот из свежих плодов</t>
  </si>
  <si>
    <t>йогурт</t>
  </si>
  <si>
    <t>каша молочная овсяная</t>
  </si>
  <si>
    <t>сырники</t>
  </si>
  <si>
    <t>чай с сахаром</t>
  </si>
  <si>
    <t>яблоки</t>
  </si>
  <si>
    <t>рыба жареная</t>
  </si>
  <si>
    <t>пюре картофельное</t>
  </si>
  <si>
    <t>сок</t>
  </si>
  <si>
    <t>овощи свежие натуральные</t>
  </si>
  <si>
    <t>сок фруктовый</t>
  </si>
  <si>
    <t>каша молочная пшеничная с отварной курицей</t>
  </si>
  <si>
    <t>бутерброд с маслом и ржаной хлеб</t>
  </si>
  <si>
    <t xml:space="preserve">яйцо </t>
  </si>
  <si>
    <t>яйцо вареное</t>
  </si>
  <si>
    <t>плов из курицы</t>
  </si>
  <si>
    <t>йогурт фруктовый</t>
  </si>
  <si>
    <t>каша молочная манная с вареной курицей</t>
  </si>
  <si>
    <t>кофейный напиток</t>
  </si>
  <si>
    <t>бутерброд с сыром и ржаной хлеб</t>
  </si>
  <si>
    <t>яблоко</t>
  </si>
  <si>
    <t>пряник промышленного производства</t>
  </si>
  <si>
    <t>кондитерские изделия</t>
  </si>
  <si>
    <t>каша молочная рисовая</t>
  </si>
  <si>
    <t>тефтели мясные и вареная картофель</t>
  </si>
  <si>
    <t>какако с молоком</t>
  </si>
  <si>
    <t>вареное яйцо</t>
  </si>
  <si>
    <t>йогурт фруетовый</t>
  </si>
  <si>
    <t>7-11 л</t>
  </si>
  <si>
    <t>Гасанова Р.М.</t>
  </si>
  <si>
    <t>МКОУ "Кичигамринская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</si>
</sst>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zoomScaleNormal="100" workbookViewId="0">
      <pane xSplit="4" ySplit="5" topLeftCell="F10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9" t="s">
        <v>78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7.399999999999999" x14ac:dyDescent="0.25">
      <c r="A2" s="32" t="s">
        <v>5</v>
      </c>
      <c r="C2" s="2"/>
      <c r="G2" s="2" t="s">
        <v>17</v>
      </c>
      <c r="H2" s="51" t="s">
        <v>77</v>
      </c>
      <c r="I2" s="51"/>
      <c r="J2" s="51"/>
      <c r="K2" s="51"/>
    </row>
    <row r="3" spans="1:12" ht="17.25" customHeight="1" x14ac:dyDescent="0.25">
      <c r="A3" s="4" t="s">
        <v>7</v>
      </c>
      <c r="C3" s="2"/>
      <c r="D3" s="3" t="s">
        <v>76</v>
      </c>
      <c r="E3" s="35" t="s">
        <v>8</v>
      </c>
      <c r="G3" s="2" t="s">
        <v>18</v>
      </c>
      <c r="H3" s="45">
        <v>1</v>
      </c>
      <c r="I3" s="45">
        <v>9</v>
      </c>
      <c r="J3" s="46">
        <v>2024</v>
      </c>
      <c r="K3" s="1"/>
    </row>
    <row r="4" spans="1:12" x14ac:dyDescent="0.25">
      <c r="C4" s="2"/>
      <c r="D4" s="4"/>
      <c r="H4" s="44" t="s">
        <v>35</v>
      </c>
      <c r="I4" s="44" t="s">
        <v>36</v>
      </c>
      <c r="J4" s="44" t="s">
        <v>37</v>
      </c>
    </row>
    <row r="5" spans="1:12" ht="30.6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36" t="s">
        <v>39</v>
      </c>
      <c r="F6" s="37">
        <v>150</v>
      </c>
      <c r="G6" s="37">
        <v>5</v>
      </c>
      <c r="H6" s="37">
        <v>9</v>
      </c>
      <c r="I6" s="37">
        <v>30</v>
      </c>
      <c r="J6" s="37">
        <v>213</v>
      </c>
      <c r="K6" s="38">
        <v>137</v>
      </c>
      <c r="L6" s="37"/>
    </row>
    <row r="7" spans="1:12" ht="14.4" x14ac:dyDescent="0.3">
      <c r="A7" s="23"/>
      <c r="B7" s="15"/>
      <c r="C7" s="11"/>
      <c r="D7" s="6"/>
      <c r="E7" s="39" t="s">
        <v>40</v>
      </c>
      <c r="F7" s="40">
        <v>90</v>
      </c>
      <c r="G7" s="40">
        <v>9</v>
      </c>
      <c r="H7" s="40">
        <v>15</v>
      </c>
      <c r="I7" s="40">
        <v>1</v>
      </c>
      <c r="J7" s="40">
        <v>202</v>
      </c>
      <c r="K7" s="41">
        <v>168</v>
      </c>
      <c r="L7" s="40"/>
    </row>
    <row r="8" spans="1:12" ht="14.4" x14ac:dyDescent="0.3">
      <c r="A8" s="23"/>
      <c r="B8" s="15"/>
      <c r="C8" s="11"/>
      <c r="D8" s="7" t="s">
        <v>21</v>
      </c>
      <c r="E8" s="39" t="s">
        <v>41</v>
      </c>
      <c r="F8" s="40">
        <v>200</v>
      </c>
      <c r="G8" s="40">
        <v>1</v>
      </c>
      <c r="H8" s="40"/>
      <c r="I8" s="40">
        <v>31</v>
      </c>
      <c r="J8" s="40">
        <v>130</v>
      </c>
      <c r="K8" s="41">
        <v>241</v>
      </c>
      <c r="L8" s="40"/>
    </row>
    <row r="9" spans="1:12" ht="14.4" x14ac:dyDescent="0.3">
      <c r="A9" s="23"/>
      <c r="B9" s="15"/>
      <c r="C9" s="11"/>
      <c r="D9" s="7" t="s">
        <v>22</v>
      </c>
      <c r="E9" s="39" t="s">
        <v>42</v>
      </c>
      <c r="F9" s="40">
        <v>40</v>
      </c>
      <c r="G9" s="40">
        <v>3</v>
      </c>
      <c r="H9" s="40"/>
      <c r="I9" s="40">
        <v>17</v>
      </c>
      <c r="J9" s="40">
        <v>106</v>
      </c>
      <c r="K9" s="41"/>
      <c r="L9" s="40"/>
    </row>
    <row r="10" spans="1:12" ht="14.4" x14ac:dyDescent="0.3">
      <c r="A10" s="23"/>
      <c r="B10" s="15"/>
      <c r="C10" s="11"/>
      <c r="D10" s="7" t="s">
        <v>23</v>
      </c>
      <c r="E10" s="39" t="s">
        <v>43</v>
      </c>
      <c r="F10" s="40">
        <v>100</v>
      </c>
      <c r="G10" s="40">
        <v>0.4</v>
      </c>
      <c r="H10" s="40">
        <v>0.3</v>
      </c>
      <c r="I10" s="40">
        <v>10</v>
      </c>
      <c r="J10" s="40">
        <v>41</v>
      </c>
      <c r="K10" s="41"/>
      <c r="L10" s="40"/>
    </row>
    <row r="11" spans="1:12" ht="14.4" x14ac:dyDescent="0.3">
      <c r="A11" s="23"/>
      <c r="B11" s="15"/>
      <c r="C11" s="11"/>
      <c r="D11" s="6" t="s">
        <v>45</v>
      </c>
      <c r="E11" s="39"/>
      <c r="F11" s="40">
        <v>60</v>
      </c>
      <c r="G11" s="40">
        <v>1</v>
      </c>
      <c r="H11" s="40">
        <v>3</v>
      </c>
      <c r="I11" s="40">
        <v>4</v>
      </c>
      <c r="J11" s="40">
        <v>47</v>
      </c>
      <c r="K11" s="41">
        <v>42</v>
      </c>
      <c r="L11" s="40"/>
    </row>
    <row r="12" spans="1:12" ht="14.4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640</v>
      </c>
      <c r="G13" s="19">
        <f t="shared" ref="G13:J13" si="0">SUM(G6:G12)</f>
        <v>19.399999999999999</v>
      </c>
      <c r="H13" s="19">
        <f t="shared" si="0"/>
        <v>27.3</v>
      </c>
      <c r="I13" s="19">
        <f t="shared" si="0"/>
        <v>93</v>
      </c>
      <c r="J13" s="19">
        <f t="shared" si="0"/>
        <v>739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4.4" x14ac:dyDescent="0.3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4.4" x14ac:dyDescent="0.3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4.4" x14ac:dyDescent="0.3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4.4" x14ac:dyDescent="0.3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4.4" x14ac:dyDescent="0.3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4.4" x14ac:dyDescent="0.3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4.4" x14ac:dyDescent="0.3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4.4" x14ac:dyDescent="0.3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7">
        <f>A6</f>
        <v>1</v>
      </c>
      <c r="B24" s="28">
        <f>B6</f>
        <v>1</v>
      </c>
      <c r="C24" s="47" t="s">
        <v>4</v>
      </c>
      <c r="D24" s="48"/>
      <c r="E24" s="29"/>
      <c r="F24" s="30">
        <f>F13+F23</f>
        <v>640</v>
      </c>
      <c r="G24" s="30">
        <f t="shared" ref="G24:J24" si="4">G13+G23</f>
        <v>19.399999999999999</v>
      </c>
      <c r="H24" s="30">
        <f t="shared" si="4"/>
        <v>27.3</v>
      </c>
      <c r="I24" s="30">
        <f t="shared" si="4"/>
        <v>93</v>
      </c>
      <c r="J24" s="30">
        <f t="shared" si="4"/>
        <v>739</v>
      </c>
      <c r="K24" s="30"/>
      <c r="L24" s="30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36" t="s">
        <v>46</v>
      </c>
      <c r="F25" s="37">
        <v>150</v>
      </c>
      <c r="G25" s="37">
        <v>9</v>
      </c>
      <c r="H25" s="37">
        <v>6</v>
      </c>
      <c r="I25" s="37">
        <v>36</v>
      </c>
      <c r="J25" s="37">
        <v>243</v>
      </c>
      <c r="K25" s="38">
        <v>114</v>
      </c>
      <c r="L25" s="37"/>
    </row>
    <row r="26" spans="1:12" ht="14.4" x14ac:dyDescent="0.3">
      <c r="A26" s="14"/>
      <c r="B26" s="15"/>
      <c r="C26" s="11"/>
      <c r="D26" s="6"/>
      <c r="E26" s="39" t="s">
        <v>47</v>
      </c>
      <c r="F26" s="40">
        <v>90</v>
      </c>
      <c r="G26" s="40">
        <v>14</v>
      </c>
      <c r="H26" s="40">
        <v>14</v>
      </c>
      <c r="I26" s="40">
        <v>2</v>
      </c>
      <c r="J26" s="40">
        <v>190</v>
      </c>
      <c r="K26" s="41">
        <v>175</v>
      </c>
      <c r="L26" s="40"/>
    </row>
    <row r="27" spans="1:12" ht="14.4" x14ac:dyDescent="0.3">
      <c r="A27" s="14"/>
      <c r="B27" s="15"/>
      <c r="C27" s="11"/>
      <c r="D27" s="7" t="s">
        <v>21</v>
      </c>
      <c r="E27" s="39" t="s">
        <v>48</v>
      </c>
      <c r="F27" s="40">
        <v>200</v>
      </c>
      <c r="G27" s="40"/>
      <c r="H27" s="40"/>
      <c r="I27" s="40">
        <v>28</v>
      </c>
      <c r="J27" s="40">
        <v>114</v>
      </c>
      <c r="K27" s="41">
        <v>236</v>
      </c>
      <c r="L27" s="40"/>
    </row>
    <row r="28" spans="1:12" ht="14.4" x14ac:dyDescent="0.3">
      <c r="A28" s="14"/>
      <c r="B28" s="15"/>
      <c r="C28" s="11"/>
      <c r="D28" s="7" t="s">
        <v>22</v>
      </c>
      <c r="E28" s="39" t="s">
        <v>42</v>
      </c>
      <c r="F28" s="40">
        <v>40</v>
      </c>
      <c r="G28" s="40">
        <v>3</v>
      </c>
      <c r="H28" s="40"/>
      <c r="I28" s="40">
        <v>17</v>
      </c>
      <c r="J28" s="40">
        <v>106</v>
      </c>
      <c r="K28" s="41"/>
      <c r="L28" s="40"/>
    </row>
    <row r="29" spans="1:12" ht="14.4" x14ac:dyDescent="0.3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4.4" x14ac:dyDescent="0.3">
      <c r="A30" s="14"/>
      <c r="B30" s="15"/>
      <c r="C30" s="11"/>
      <c r="D30" s="6" t="s">
        <v>44</v>
      </c>
      <c r="E30" s="39" t="s">
        <v>45</v>
      </c>
      <c r="F30" s="40">
        <v>40</v>
      </c>
      <c r="G30" s="40"/>
      <c r="H30" s="40">
        <v>2</v>
      </c>
      <c r="I30" s="40">
        <v>1</v>
      </c>
      <c r="J30" s="40">
        <v>5</v>
      </c>
      <c r="K30" s="41">
        <v>54</v>
      </c>
      <c r="L30" s="40"/>
    </row>
    <row r="31" spans="1:12" ht="14.4" x14ac:dyDescent="0.3">
      <c r="A31" s="14"/>
      <c r="B31" s="15"/>
      <c r="C31" s="11"/>
      <c r="D31" s="6"/>
      <c r="E31" s="39" t="s">
        <v>49</v>
      </c>
      <c r="F31" s="40">
        <v>95</v>
      </c>
      <c r="G31" s="40">
        <v>5</v>
      </c>
      <c r="H31" s="40">
        <v>3</v>
      </c>
      <c r="I31" s="40">
        <v>4</v>
      </c>
      <c r="J31" s="40">
        <v>63</v>
      </c>
      <c r="K31" s="41">
        <v>0.06</v>
      </c>
      <c r="L31" s="40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615</v>
      </c>
      <c r="G32" s="19">
        <f t="shared" ref="G32" si="6">SUM(G25:G31)</f>
        <v>31</v>
      </c>
      <c r="H32" s="19">
        <f t="shared" ref="H32" si="7">SUM(H25:H31)</f>
        <v>25</v>
      </c>
      <c r="I32" s="19">
        <f t="shared" ref="I32" si="8">SUM(I25:I31)</f>
        <v>88</v>
      </c>
      <c r="J32" s="19">
        <f t="shared" ref="J32:L32" si="9">SUM(J25:J31)</f>
        <v>721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4.4" x14ac:dyDescent="0.3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4.4" x14ac:dyDescent="0.3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4.4" x14ac:dyDescent="0.3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4.4" x14ac:dyDescent="0.3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4.4" x14ac:dyDescent="0.3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4.4" x14ac:dyDescent="0.3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4.4" x14ac:dyDescent="0.3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4.4" x14ac:dyDescent="0.3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1">
        <f>A25</f>
        <v>1</v>
      </c>
      <c r="B43" s="31">
        <f>B25</f>
        <v>2</v>
      </c>
      <c r="C43" s="47" t="s">
        <v>4</v>
      </c>
      <c r="D43" s="48"/>
      <c r="E43" s="29"/>
      <c r="F43" s="30">
        <f>F32+F42</f>
        <v>615</v>
      </c>
      <c r="G43" s="30">
        <f t="shared" ref="G43" si="14">G32+G42</f>
        <v>31</v>
      </c>
      <c r="H43" s="30">
        <f t="shared" ref="H43" si="15">H32+H42</f>
        <v>25</v>
      </c>
      <c r="I43" s="30">
        <f t="shared" ref="I43" si="16">I32+I42</f>
        <v>88</v>
      </c>
      <c r="J43" s="30">
        <f t="shared" ref="J43:L43" si="17">J32+J42</f>
        <v>721</v>
      </c>
      <c r="K43" s="30"/>
      <c r="L43" s="30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36" t="s">
        <v>50</v>
      </c>
      <c r="F44" s="37">
        <v>150</v>
      </c>
      <c r="G44" s="37">
        <v>5</v>
      </c>
      <c r="H44" s="37">
        <v>6</v>
      </c>
      <c r="I44" s="37">
        <v>24</v>
      </c>
      <c r="J44" s="37">
        <v>172</v>
      </c>
      <c r="K44" s="38">
        <v>117</v>
      </c>
      <c r="L44" s="37"/>
    </row>
    <row r="45" spans="1:12" ht="14.4" x14ac:dyDescent="0.3">
      <c r="A45" s="23"/>
      <c r="B45" s="15"/>
      <c r="C45" s="11"/>
      <c r="D45" s="6"/>
      <c r="E45" s="39" t="s">
        <v>51</v>
      </c>
      <c r="F45" s="40">
        <v>100</v>
      </c>
      <c r="G45" s="40">
        <v>16</v>
      </c>
      <c r="H45" s="40">
        <v>13</v>
      </c>
      <c r="I45" s="40">
        <v>18</v>
      </c>
      <c r="J45" s="40">
        <v>247</v>
      </c>
      <c r="K45" s="41">
        <v>150</v>
      </c>
      <c r="L45" s="40"/>
    </row>
    <row r="46" spans="1:12" ht="14.4" x14ac:dyDescent="0.3">
      <c r="A46" s="23"/>
      <c r="B46" s="15"/>
      <c r="C46" s="11"/>
      <c r="D46" s="7" t="s">
        <v>21</v>
      </c>
      <c r="E46" s="39" t="s">
        <v>52</v>
      </c>
      <c r="F46" s="40">
        <v>200</v>
      </c>
      <c r="G46" s="40"/>
      <c r="H46" s="40"/>
      <c r="I46" s="40">
        <v>10</v>
      </c>
      <c r="J46" s="40">
        <v>43</v>
      </c>
      <c r="K46" s="41">
        <v>261</v>
      </c>
      <c r="L46" s="40"/>
    </row>
    <row r="47" spans="1:12" ht="14.4" x14ac:dyDescent="0.3">
      <c r="A47" s="23"/>
      <c r="B47" s="15"/>
      <c r="C47" s="11"/>
      <c r="D47" s="7" t="s">
        <v>22</v>
      </c>
      <c r="E47" s="39" t="s">
        <v>42</v>
      </c>
      <c r="F47" s="40">
        <v>40</v>
      </c>
      <c r="G47" s="40">
        <v>3</v>
      </c>
      <c r="H47" s="40"/>
      <c r="I47" s="40">
        <v>17</v>
      </c>
      <c r="J47" s="40">
        <v>106</v>
      </c>
      <c r="K47" s="41"/>
      <c r="L47" s="40"/>
    </row>
    <row r="48" spans="1:12" ht="14.4" x14ac:dyDescent="0.3">
      <c r="A48" s="23"/>
      <c r="B48" s="15"/>
      <c r="C48" s="11"/>
      <c r="D48" s="7" t="s">
        <v>23</v>
      </c>
      <c r="E48" s="39" t="s">
        <v>53</v>
      </c>
      <c r="F48" s="40">
        <v>100</v>
      </c>
      <c r="G48" s="40"/>
      <c r="H48" s="40"/>
      <c r="I48" s="40">
        <v>10</v>
      </c>
      <c r="J48" s="40">
        <v>47</v>
      </c>
      <c r="K48" s="41">
        <v>231</v>
      </c>
      <c r="L48" s="40"/>
    </row>
    <row r="49" spans="1:12" ht="14.4" x14ac:dyDescent="0.3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4.4" x14ac:dyDescent="0.3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590</v>
      </c>
      <c r="G51" s="19">
        <f t="shared" ref="G51" si="18">SUM(G44:G50)</f>
        <v>24</v>
      </c>
      <c r="H51" s="19">
        <f t="shared" ref="H51" si="19">SUM(H44:H50)</f>
        <v>19</v>
      </c>
      <c r="I51" s="19">
        <f t="shared" ref="I51" si="20">SUM(I44:I50)</f>
        <v>79</v>
      </c>
      <c r="J51" s="19">
        <f t="shared" ref="J51:L51" si="21">SUM(J44:J50)</f>
        <v>615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4.4" x14ac:dyDescent="0.3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4.4" x14ac:dyDescent="0.3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4.4" x14ac:dyDescent="0.3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4.4" x14ac:dyDescent="0.3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4.4" x14ac:dyDescent="0.3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4.4" x14ac:dyDescent="0.3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4.4" x14ac:dyDescent="0.3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4.4" x14ac:dyDescent="0.3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7">
        <f>A44</f>
        <v>1</v>
      </c>
      <c r="B62" s="28">
        <f>B44</f>
        <v>3</v>
      </c>
      <c r="C62" s="47" t="s">
        <v>4</v>
      </c>
      <c r="D62" s="48"/>
      <c r="E62" s="29"/>
      <c r="F62" s="30">
        <f>F51+F61</f>
        <v>590</v>
      </c>
      <c r="G62" s="30">
        <f t="shared" ref="G62" si="26">G51+G61</f>
        <v>24</v>
      </c>
      <c r="H62" s="30">
        <f t="shared" ref="H62" si="27">H51+H61</f>
        <v>19</v>
      </c>
      <c r="I62" s="30">
        <f t="shared" ref="I62" si="28">I51+I61</f>
        <v>79</v>
      </c>
      <c r="J62" s="30">
        <f t="shared" ref="J62:L62" si="29">J51+J61</f>
        <v>615</v>
      </c>
      <c r="K62" s="30"/>
      <c r="L62" s="30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20</v>
      </c>
      <c r="E63" s="36" t="s">
        <v>54</v>
      </c>
      <c r="F63" s="37">
        <v>100</v>
      </c>
      <c r="G63" s="37">
        <v>18</v>
      </c>
      <c r="H63" s="37">
        <v>1.5</v>
      </c>
      <c r="I63" s="37">
        <v>0.31</v>
      </c>
      <c r="J63" s="37">
        <v>90</v>
      </c>
      <c r="K63" s="38">
        <v>245</v>
      </c>
      <c r="L63" s="37"/>
    </row>
    <row r="64" spans="1:12" ht="14.4" x14ac:dyDescent="0.3">
      <c r="A64" s="23"/>
      <c r="B64" s="15"/>
      <c r="C64" s="11"/>
      <c r="D64" s="6"/>
      <c r="E64" s="39" t="s">
        <v>55</v>
      </c>
      <c r="F64" s="40">
        <v>150</v>
      </c>
      <c r="G64" s="40">
        <v>3</v>
      </c>
      <c r="H64" s="40">
        <v>4</v>
      </c>
      <c r="I64" s="40">
        <v>22</v>
      </c>
      <c r="J64" s="40">
        <v>173</v>
      </c>
      <c r="K64" s="41">
        <v>91</v>
      </c>
      <c r="L64" s="40"/>
    </row>
    <row r="65" spans="1:12" ht="14.4" x14ac:dyDescent="0.3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4.4" x14ac:dyDescent="0.3">
      <c r="A66" s="23"/>
      <c r="B66" s="15"/>
      <c r="C66" s="11"/>
      <c r="D66" s="7" t="s">
        <v>22</v>
      </c>
      <c r="E66" s="39" t="s">
        <v>42</v>
      </c>
      <c r="F66" s="40">
        <v>40</v>
      </c>
      <c r="G66" s="40">
        <v>3</v>
      </c>
      <c r="H66" s="40"/>
      <c r="I66" s="40">
        <v>17</v>
      </c>
      <c r="J66" s="40">
        <v>106</v>
      </c>
      <c r="K66" s="41"/>
      <c r="L66" s="40"/>
    </row>
    <row r="67" spans="1:12" ht="14.4" x14ac:dyDescent="0.3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4.4" x14ac:dyDescent="0.3">
      <c r="A68" s="23"/>
      <c r="B68" s="15"/>
      <c r="C68" s="11"/>
      <c r="D68" s="6" t="s">
        <v>44</v>
      </c>
      <c r="E68" s="39" t="s">
        <v>57</v>
      </c>
      <c r="F68" s="40">
        <v>60</v>
      </c>
      <c r="G68" s="40">
        <v>3</v>
      </c>
      <c r="H68" s="40">
        <v>4</v>
      </c>
      <c r="I68" s="40">
        <v>6</v>
      </c>
      <c r="J68" s="40">
        <v>56</v>
      </c>
      <c r="K68" s="41">
        <v>38</v>
      </c>
      <c r="L68" s="40"/>
    </row>
    <row r="69" spans="1:12" ht="14.4" x14ac:dyDescent="0.3">
      <c r="A69" s="23"/>
      <c r="B69" s="15"/>
      <c r="C69" s="11"/>
      <c r="D69" s="6" t="s">
        <v>56</v>
      </c>
      <c r="E69" s="39" t="s">
        <v>58</v>
      </c>
      <c r="F69" s="40">
        <v>200</v>
      </c>
      <c r="G69" s="40">
        <v>1</v>
      </c>
      <c r="H69" s="40">
        <v>1</v>
      </c>
      <c r="I69" s="40">
        <v>20</v>
      </c>
      <c r="J69" s="40">
        <v>104</v>
      </c>
      <c r="K69" s="41">
        <v>271</v>
      </c>
      <c r="L69" s="40"/>
    </row>
    <row r="70" spans="1:12" ht="14.4" x14ac:dyDescent="0.3">
      <c r="A70" s="24"/>
      <c r="B70" s="17"/>
      <c r="C70" s="8"/>
      <c r="D70" s="18" t="s">
        <v>32</v>
      </c>
      <c r="E70" s="9"/>
      <c r="F70" s="19">
        <v>550</v>
      </c>
      <c r="G70" s="19">
        <f t="shared" ref="G70" si="30">SUM(G63:G69)</f>
        <v>28</v>
      </c>
      <c r="H70" s="19">
        <f t="shared" ref="H70" si="31">SUM(H63:H69)</f>
        <v>10.5</v>
      </c>
      <c r="I70" s="19">
        <f t="shared" ref="I70" si="32">SUM(I63:I69)</f>
        <v>65.31</v>
      </c>
      <c r="J70" s="19">
        <f t="shared" ref="J70:L70" si="33">SUM(J63:J69)</f>
        <v>529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4.4" x14ac:dyDescent="0.3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4.4" x14ac:dyDescent="0.3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4.4" x14ac:dyDescent="0.3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4.4" x14ac:dyDescent="0.3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4.4" x14ac:dyDescent="0.3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4.4" x14ac:dyDescent="0.3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4.4" x14ac:dyDescent="0.3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4.4" x14ac:dyDescent="0.3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7">
        <f>A63</f>
        <v>1</v>
      </c>
      <c r="B81" s="28">
        <f>B63</f>
        <v>4</v>
      </c>
      <c r="C81" s="47" t="s">
        <v>4</v>
      </c>
      <c r="D81" s="48"/>
      <c r="E81" s="29"/>
      <c r="F81" s="30">
        <f>F70+F80</f>
        <v>550</v>
      </c>
      <c r="G81" s="30">
        <f t="shared" ref="G81" si="38">G70+G80</f>
        <v>28</v>
      </c>
      <c r="H81" s="30">
        <f t="shared" ref="H81" si="39">H70+H80</f>
        <v>10.5</v>
      </c>
      <c r="I81" s="30">
        <f t="shared" ref="I81" si="40">I70+I80</f>
        <v>65.31</v>
      </c>
      <c r="J81" s="30">
        <f t="shared" ref="J81:L81" si="41">J70+J80</f>
        <v>529</v>
      </c>
      <c r="K81" s="30"/>
      <c r="L81" s="30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19</v>
      </c>
      <c r="D82" s="5" t="s">
        <v>20</v>
      </c>
      <c r="E82" s="36" t="s">
        <v>59</v>
      </c>
      <c r="F82" s="37">
        <v>240</v>
      </c>
      <c r="G82" s="37">
        <v>6</v>
      </c>
      <c r="H82" s="37">
        <v>8</v>
      </c>
      <c r="I82" s="37">
        <v>29</v>
      </c>
      <c r="J82" s="37">
        <v>240</v>
      </c>
      <c r="K82" s="38">
        <v>116</v>
      </c>
      <c r="L82" s="37"/>
    </row>
    <row r="83" spans="1:12" ht="14.4" x14ac:dyDescent="0.3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4.4" x14ac:dyDescent="0.3">
      <c r="A84" s="23"/>
      <c r="B84" s="15"/>
      <c r="C84" s="11"/>
      <c r="D84" s="7" t="s">
        <v>21</v>
      </c>
      <c r="E84" s="39" t="s">
        <v>52</v>
      </c>
      <c r="F84" s="40">
        <v>200</v>
      </c>
      <c r="G84" s="40"/>
      <c r="H84" s="40"/>
      <c r="I84" s="40">
        <v>10</v>
      </c>
      <c r="J84" s="40">
        <v>43</v>
      </c>
      <c r="K84" s="41">
        <v>261</v>
      </c>
      <c r="L84" s="40"/>
    </row>
    <row r="85" spans="1:12" ht="14.4" x14ac:dyDescent="0.3">
      <c r="A85" s="23"/>
      <c r="B85" s="15"/>
      <c r="C85" s="11"/>
      <c r="D85" s="7" t="s">
        <v>22</v>
      </c>
      <c r="E85" s="39" t="s">
        <v>60</v>
      </c>
      <c r="F85" s="40">
        <v>60</v>
      </c>
      <c r="G85" s="40">
        <v>6</v>
      </c>
      <c r="H85" s="40">
        <v>7</v>
      </c>
      <c r="I85" s="40">
        <v>18</v>
      </c>
      <c r="J85" s="40">
        <v>183</v>
      </c>
      <c r="K85" s="41">
        <v>3</v>
      </c>
      <c r="L85" s="40"/>
    </row>
    <row r="86" spans="1:12" ht="14.4" x14ac:dyDescent="0.3">
      <c r="A86" s="23"/>
      <c r="B86" s="15"/>
      <c r="C86" s="11"/>
      <c r="D86" s="7" t="s">
        <v>23</v>
      </c>
      <c r="E86" s="39" t="s">
        <v>43</v>
      </c>
      <c r="F86" s="40">
        <v>100</v>
      </c>
      <c r="G86" s="40">
        <v>2</v>
      </c>
      <c r="H86" s="40">
        <v>1</v>
      </c>
      <c r="I86" s="40">
        <v>21</v>
      </c>
      <c r="J86" s="40">
        <v>96</v>
      </c>
      <c r="K86" s="41">
        <v>231</v>
      </c>
      <c r="L86" s="40"/>
    </row>
    <row r="87" spans="1:12" ht="14.4" x14ac:dyDescent="0.3">
      <c r="A87" s="23"/>
      <c r="B87" s="15"/>
      <c r="C87" s="11"/>
      <c r="D87" s="6" t="s">
        <v>61</v>
      </c>
      <c r="E87" s="39" t="s">
        <v>62</v>
      </c>
      <c r="F87" s="40">
        <v>40</v>
      </c>
      <c r="G87" s="40">
        <v>5</v>
      </c>
      <c r="H87" s="40">
        <v>5</v>
      </c>
      <c r="I87" s="40"/>
      <c r="J87" s="40">
        <v>63</v>
      </c>
      <c r="K87" s="41">
        <v>143</v>
      </c>
      <c r="L87" s="40"/>
    </row>
    <row r="88" spans="1:12" ht="14.4" x14ac:dyDescent="0.3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640</v>
      </c>
      <c r="G89" s="19">
        <f t="shared" ref="G89" si="42">SUM(G82:G88)</f>
        <v>19</v>
      </c>
      <c r="H89" s="19">
        <f t="shared" ref="H89" si="43">SUM(H82:H88)</f>
        <v>21</v>
      </c>
      <c r="I89" s="19">
        <f t="shared" ref="I89" si="44">SUM(I82:I88)</f>
        <v>78</v>
      </c>
      <c r="J89" s="19">
        <f t="shared" ref="J89:L89" si="45">SUM(J82:J88)</f>
        <v>625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4.4" x14ac:dyDescent="0.3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4.4" x14ac:dyDescent="0.3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4.4" x14ac:dyDescent="0.3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4.4" x14ac:dyDescent="0.3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4.4" x14ac:dyDescent="0.3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4.4" x14ac:dyDescent="0.3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4.4" x14ac:dyDescent="0.3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4.4" x14ac:dyDescent="0.3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7">
        <f>A82</f>
        <v>1</v>
      </c>
      <c r="B100" s="28">
        <f>B82</f>
        <v>5</v>
      </c>
      <c r="C100" s="47" t="s">
        <v>4</v>
      </c>
      <c r="D100" s="48"/>
      <c r="E100" s="29"/>
      <c r="F100" s="30">
        <f>F89+F99</f>
        <v>640</v>
      </c>
      <c r="G100" s="30">
        <f t="shared" ref="G100" si="50">G89+G99</f>
        <v>19</v>
      </c>
      <c r="H100" s="30">
        <f t="shared" ref="H100" si="51">H89+H99</f>
        <v>21</v>
      </c>
      <c r="I100" s="30">
        <f t="shared" ref="I100" si="52">I89+I99</f>
        <v>78</v>
      </c>
      <c r="J100" s="30">
        <f t="shared" ref="J100:L100" si="53">J89+J99</f>
        <v>625</v>
      </c>
      <c r="K100" s="30"/>
      <c r="L100" s="30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19</v>
      </c>
      <c r="D101" s="5" t="s">
        <v>20</v>
      </c>
      <c r="E101" s="36" t="s">
        <v>63</v>
      </c>
      <c r="F101" s="37">
        <v>180</v>
      </c>
      <c r="G101" s="37">
        <v>19</v>
      </c>
      <c r="H101" s="37">
        <v>19</v>
      </c>
      <c r="I101" s="37">
        <v>28</v>
      </c>
      <c r="J101" s="37">
        <v>275</v>
      </c>
      <c r="K101" s="38">
        <v>199</v>
      </c>
      <c r="L101" s="37"/>
    </row>
    <row r="102" spans="1:12" ht="14.4" x14ac:dyDescent="0.3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4.4" x14ac:dyDescent="0.3">
      <c r="A103" s="23"/>
      <c r="B103" s="15"/>
      <c r="C103" s="11"/>
      <c r="D103" s="7" t="s">
        <v>21</v>
      </c>
      <c r="E103" s="39" t="s">
        <v>41</v>
      </c>
      <c r="F103" s="40">
        <v>200</v>
      </c>
      <c r="G103" s="40">
        <v>1</v>
      </c>
      <c r="H103" s="40"/>
      <c r="I103" s="40">
        <v>31</v>
      </c>
      <c r="J103" s="40">
        <v>130</v>
      </c>
      <c r="K103" s="41">
        <v>241</v>
      </c>
      <c r="L103" s="40"/>
    </row>
    <row r="104" spans="1:12" ht="14.4" x14ac:dyDescent="0.3">
      <c r="A104" s="23"/>
      <c r="B104" s="15"/>
      <c r="C104" s="11"/>
      <c r="D104" s="7" t="s">
        <v>22</v>
      </c>
      <c r="E104" s="39" t="s">
        <v>42</v>
      </c>
      <c r="F104" s="40">
        <v>40</v>
      </c>
      <c r="G104" s="40">
        <v>3</v>
      </c>
      <c r="H104" s="40"/>
      <c r="I104" s="40">
        <v>17</v>
      </c>
      <c r="J104" s="40">
        <v>106</v>
      </c>
      <c r="K104" s="41"/>
      <c r="L104" s="40"/>
    </row>
    <row r="105" spans="1:12" ht="14.4" x14ac:dyDescent="0.3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4.4" x14ac:dyDescent="0.3">
      <c r="A106" s="23"/>
      <c r="B106" s="15"/>
      <c r="C106" s="11"/>
      <c r="D106" s="6" t="s">
        <v>44</v>
      </c>
      <c r="E106" s="39" t="s">
        <v>45</v>
      </c>
      <c r="F106" s="40">
        <v>60</v>
      </c>
      <c r="G106" s="40"/>
      <c r="H106" s="40">
        <v>4</v>
      </c>
      <c r="I106" s="40">
        <v>2</v>
      </c>
      <c r="J106" s="40">
        <v>7</v>
      </c>
      <c r="K106" s="41">
        <v>54</v>
      </c>
      <c r="L106" s="40"/>
    </row>
    <row r="107" spans="1:12" ht="14.4" x14ac:dyDescent="0.3">
      <c r="A107" s="23"/>
      <c r="B107" s="15"/>
      <c r="C107" s="11"/>
      <c r="D107" s="6" t="s">
        <v>49</v>
      </c>
      <c r="E107" s="39" t="s">
        <v>64</v>
      </c>
      <c r="F107" s="40">
        <v>95</v>
      </c>
      <c r="G107" s="40">
        <v>5</v>
      </c>
      <c r="H107" s="40">
        <v>3</v>
      </c>
      <c r="I107" s="40">
        <v>4</v>
      </c>
      <c r="J107" s="40">
        <v>63</v>
      </c>
      <c r="K107" s="41">
        <v>0.06</v>
      </c>
      <c r="L107" s="40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575</v>
      </c>
      <c r="G108" s="19">
        <f t="shared" ref="G108:J108" si="54">SUM(G101:G107)</f>
        <v>28</v>
      </c>
      <c r="H108" s="19">
        <f t="shared" si="54"/>
        <v>26</v>
      </c>
      <c r="I108" s="19">
        <f t="shared" si="54"/>
        <v>82</v>
      </c>
      <c r="J108" s="19">
        <f t="shared" si="54"/>
        <v>581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4.4" x14ac:dyDescent="0.3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4.4" x14ac:dyDescent="0.3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4.4" x14ac:dyDescent="0.3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4.4" x14ac:dyDescent="0.3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4.4" x14ac:dyDescent="0.3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4.4" x14ac:dyDescent="0.3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4.4" x14ac:dyDescent="0.3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4.4" x14ac:dyDescent="0.3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7">
        <f>A101</f>
        <v>2</v>
      </c>
      <c r="B119" s="28">
        <f>B101</f>
        <v>1</v>
      </c>
      <c r="C119" s="47" t="s">
        <v>4</v>
      </c>
      <c r="D119" s="48"/>
      <c r="E119" s="29"/>
      <c r="F119" s="30">
        <f>F108+F118</f>
        <v>575</v>
      </c>
      <c r="G119" s="30">
        <f t="shared" ref="G119" si="58">G108+G118</f>
        <v>28</v>
      </c>
      <c r="H119" s="30">
        <f t="shared" ref="H119" si="59">H108+H118</f>
        <v>26</v>
      </c>
      <c r="I119" s="30">
        <f t="shared" ref="I119" si="60">I108+I118</f>
        <v>82</v>
      </c>
      <c r="J119" s="30">
        <f t="shared" ref="J119:L119" si="61">J108+J118</f>
        <v>581</v>
      </c>
      <c r="K119" s="30"/>
      <c r="L119" s="30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19</v>
      </c>
      <c r="D120" s="5" t="s">
        <v>20</v>
      </c>
      <c r="E120" s="36" t="s">
        <v>65</v>
      </c>
      <c r="F120" s="37">
        <v>240</v>
      </c>
      <c r="G120" s="37">
        <v>6</v>
      </c>
      <c r="H120" s="37">
        <v>8</v>
      </c>
      <c r="I120" s="37">
        <v>26</v>
      </c>
      <c r="J120" s="37">
        <v>195</v>
      </c>
      <c r="K120" s="38">
        <v>117</v>
      </c>
      <c r="L120" s="37"/>
    </row>
    <row r="121" spans="1:12" ht="14.4" x14ac:dyDescent="0.3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4.4" x14ac:dyDescent="0.3">
      <c r="A122" s="14"/>
      <c r="B122" s="15"/>
      <c r="C122" s="11"/>
      <c r="D122" s="7" t="s">
        <v>21</v>
      </c>
      <c r="E122" s="39" t="s">
        <v>66</v>
      </c>
      <c r="F122" s="40">
        <v>200</v>
      </c>
      <c r="G122" s="40"/>
      <c r="H122" s="40"/>
      <c r="I122" s="40"/>
      <c r="J122" s="40"/>
      <c r="K122" s="41"/>
      <c r="L122" s="40"/>
    </row>
    <row r="123" spans="1:12" ht="14.4" x14ac:dyDescent="0.3">
      <c r="A123" s="14"/>
      <c r="B123" s="15"/>
      <c r="C123" s="11"/>
      <c r="D123" s="7" t="s">
        <v>22</v>
      </c>
      <c r="E123" s="39" t="s">
        <v>67</v>
      </c>
      <c r="F123" s="40">
        <v>60</v>
      </c>
      <c r="G123" s="40">
        <v>6</v>
      </c>
      <c r="H123" s="40">
        <v>7</v>
      </c>
      <c r="I123" s="40">
        <v>18</v>
      </c>
      <c r="J123" s="40">
        <v>183</v>
      </c>
      <c r="K123" s="41">
        <v>3</v>
      </c>
      <c r="L123" s="40"/>
    </row>
    <row r="124" spans="1:12" ht="14.4" x14ac:dyDescent="0.3">
      <c r="A124" s="14"/>
      <c r="B124" s="15"/>
      <c r="C124" s="11"/>
      <c r="D124" s="7" t="s">
        <v>23</v>
      </c>
      <c r="E124" s="39" t="s">
        <v>68</v>
      </c>
      <c r="F124" s="40">
        <v>100</v>
      </c>
      <c r="G124" s="40"/>
      <c r="H124" s="40"/>
      <c r="I124" s="40">
        <v>10</v>
      </c>
      <c r="J124" s="40">
        <v>47</v>
      </c>
      <c r="K124" s="41">
        <v>231</v>
      </c>
      <c r="L124" s="40"/>
    </row>
    <row r="125" spans="1:12" ht="14.4" x14ac:dyDescent="0.3">
      <c r="A125" s="14"/>
      <c r="B125" s="15"/>
      <c r="C125" s="11"/>
      <c r="D125" s="6" t="s">
        <v>70</v>
      </c>
      <c r="E125" s="39" t="s">
        <v>69</v>
      </c>
      <c r="F125" s="40">
        <v>40</v>
      </c>
      <c r="G125" s="40">
        <v>1</v>
      </c>
      <c r="H125" s="40">
        <v>25</v>
      </c>
      <c r="I125" s="40">
        <v>12</v>
      </c>
      <c r="J125" s="40">
        <v>187</v>
      </c>
      <c r="K125" s="41">
        <v>0.15</v>
      </c>
      <c r="L125" s="40"/>
    </row>
    <row r="126" spans="1:12" ht="14.4" x14ac:dyDescent="0.3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640</v>
      </c>
      <c r="G127" s="19">
        <f t="shared" ref="G127:J127" si="62">SUM(G120:G126)</f>
        <v>13</v>
      </c>
      <c r="H127" s="19">
        <f t="shared" si="62"/>
        <v>40</v>
      </c>
      <c r="I127" s="19">
        <f t="shared" si="62"/>
        <v>66</v>
      </c>
      <c r="J127" s="19">
        <f t="shared" si="62"/>
        <v>612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4.4" x14ac:dyDescent="0.3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4.4" x14ac:dyDescent="0.3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4.4" x14ac:dyDescent="0.3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4.4" x14ac:dyDescent="0.3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4.4" x14ac:dyDescent="0.3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4.4" x14ac:dyDescent="0.3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4.4" x14ac:dyDescent="0.3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4.4" x14ac:dyDescent="0.3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1">
        <f>A120</f>
        <v>2</v>
      </c>
      <c r="B138" s="31">
        <f>B120</f>
        <v>2</v>
      </c>
      <c r="C138" s="47" t="s">
        <v>4</v>
      </c>
      <c r="D138" s="48"/>
      <c r="E138" s="29"/>
      <c r="F138" s="30">
        <f>F127+F137</f>
        <v>640</v>
      </c>
      <c r="G138" s="30">
        <f t="shared" ref="G138" si="66">G127+G137</f>
        <v>13</v>
      </c>
      <c r="H138" s="30">
        <f t="shared" ref="H138" si="67">H127+H137</f>
        <v>40</v>
      </c>
      <c r="I138" s="30">
        <f t="shared" ref="I138" si="68">I127+I137</f>
        <v>66</v>
      </c>
      <c r="J138" s="30">
        <f t="shared" ref="J138:L138" si="69">J127+J137</f>
        <v>612</v>
      </c>
      <c r="K138" s="30"/>
      <c r="L138" s="30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19</v>
      </c>
      <c r="D139" s="5" t="s">
        <v>20</v>
      </c>
      <c r="E139" s="36" t="s">
        <v>71</v>
      </c>
      <c r="F139" s="37">
        <v>200</v>
      </c>
      <c r="G139" s="37">
        <v>3.09</v>
      </c>
      <c r="H139" s="37">
        <v>4.07</v>
      </c>
      <c r="I139" s="37">
        <v>32.090000000000003</v>
      </c>
      <c r="J139" s="37">
        <v>177</v>
      </c>
      <c r="K139" s="38">
        <v>173</v>
      </c>
      <c r="L139" s="37"/>
    </row>
    <row r="140" spans="1:12" ht="14.4" x14ac:dyDescent="0.3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4.4" x14ac:dyDescent="0.3">
      <c r="A141" s="23"/>
      <c r="B141" s="15"/>
      <c r="C141" s="11"/>
      <c r="D141" s="7" t="s">
        <v>21</v>
      </c>
      <c r="E141" s="39" t="s">
        <v>52</v>
      </c>
      <c r="F141" s="40">
        <v>200</v>
      </c>
      <c r="G141" s="40"/>
      <c r="H141" s="40"/>
      <c r="I141" s="40">
        <v>10</v>
      </c>
      <c r="J141" s="40">
        <v>43</v>
      </c>
      <c r="K141" s="41">
        <v>3</v>
      </c>
      <c r="L141" s="40"/>
    </row>
    <row r="142" spans="1:12" ht="15.75" customHeight="1" x14ac:dyDescent="0.3">
      <c r="A142" s="23"/>
      <c r="B142" s="15"/>
      <c r="C142" s="11"/>
      <c r="D142" s="7" t="s">
        <v>22</v>
      </c>
      <c r="E142" s="39" t="s">
        <v>60</v>
      </c>
      <c r="F142" s="40">
        <v>40</v>
      </c>
      <c r="G142" s="40">
        <v>3</v>
      </c>
      <c r="H142" s="40">
        <v>3</v>
      </c>
      <c r="I142" s="40">
        <v>15</v>
      </c>
      <c r="J142" s="40">
        <v>125</v>
      </c>
      <c r="K142" s="41"/>
      <c r="L142" s="40"/>
    </row>
    <row r="143" spans="1:12" ht="14.4" x14ac:dyDescent="0.3">
      <c r="A143" s="23"/>
      <c r="B143" s="15"/>
      <c r="C143" s="11"/>
      <c r="D143" s="7" t="s">
        <v>23</v>
      </c>
      <c r="E143" s="39" t="s">
        <v>43</v>
      </c>
      <c r="F143" s="40">
        <v>100</v>
      </c>
      <c r="G143" s="40">
        <v>0.4</v>
      </c>
      <c r="H143" s="40">
        <v>0.3</v>
      </c>
      <c r="I143" s="40">
        <v>10</v>
      </c>
      <c r="J143" s="40">
        <v>41</v>
      </c>
      <c r="K143" s="41">
        <v>368</v>
      </c>
      <c r="L143" s="40"/>
    </row>
    <row r="144" spans="1:12" ht="14.4" x14ac:dyDescent="0.3">
      <c r="A144" s="23"/>
      <c r="B144" s="15"/>
      <c r="C144" s="11"/>
      <c r="D144" s="6" t="s">
        <v>44</v>
      </c>
      <c r="E144" s="39" t="s">
        <v>57</v>
      </c>
      <c r="F144" s="40">
        <v>60</v>
      </c>
      <c r="G144" s="40">
        <v>3</v>
      </c>
      <c r="H144" s="40">
        <v>4</v>
      </c>
      <c r="I144" s="40">
        <v>6</v>
      </c>
      <c r="J144" s="40">
        <v>56</v>
      </c>
      <c r="K144" s="41">
        <v>38</v>
      </c>
      <c r="L144" s="40"/>
    </row>
    <row r="145" spans="1:12" ht="14.4" x14ac:dyDescent="0.3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600</v>
      </c>
      <c r="G146" s="19">
        <f t="shared" ref="G146:J146" si="70">SUM(G139:G145)</f>
        <v>9.49</v>
      </c>
      <c r="H146" s="19">
        <f t="shared" si="70"/>
        <v>11.370000000000001</v>
      </c>
      <c r="I146" s="19">
        <f t="shared" si="70"/>
        <v>73.09</v>
      </c>
      <c r="J146" s="19">
        <f t="shared" si="70"/>
        <v>442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4.4" x14ac:dyDescent="0.3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4.4" x14ac:dyDescent="0.3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4.4" x14ac:dyDescent="0.3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4.4" x14ac:dyDescent="0.3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4.4" x14ac:dyDescent="0.3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4.4" x14ac:dyDescent="0.3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4.4" x14ac:dyDescent="0.3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4.4" x14ac:dyDescent="0.3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7">
        <f>A139</f>
        <v>2</v>
      </c>
      <c r="B157" s="28">
        <f>B139</f>
        <v>3</v>
      </c>
      <c r="C157" s="47" t="s">
        <v>4</v>
      </c>
      <c r="D157" s="48"/>
      <c r="E157" s="29"/>
      <c r="F157" s="30">
        <f>F146+F156</f>
        <v>600</v>
      </c>
      <c r="G157" s="30">
        <f t="shared" ref="G157" si="74">G146+G156</f>
        <v>9.49</v>
      </c>
      <c r="H157" s="30">
        <f t="shared" ref="H157" si="75">H146+H156</f>
        <v>11.370000000000001</v>
      </c>
      <c r="I157" s="30">
        <f t="shared" ref="I157" si="76">I146+I156</f>
        <v>73.09</v>
      </c>
      <c r="J157" s="30">
        <f t="shared" ref="J157:L157" si="77">J146+J156</f>
        <v>442</v>
      </c>
      <c r="K157" s="30"/>
      <c r="L157" s="30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19</v>
      </c>
      <c r="D158" s="5" t="s">
        <v>20</v>
      </c>
      <c r="E158" s="36" t="s">
        <v>54</v>
      </c>
      <c r="F158" s="37">
        <v>100</v>
      </c>
      <c r="G158" s="37">
        <v>18</v>
      </c>
      <c r="H158" s="37">
        <v>1.5</v>
      </c>
      <c r="I158" s="37">
        <v>0.31</v>
      </c>
      <c r="J158" s="37">
        <v>90</v>
      </c>
      <c r="K158" s="38">
        <v>245</v>
      </c>
      <c r="L158" s="37"/>
    </row>
    <row r="159" spans="1:12" ht="14.4" x14ac:dyDescent="0.3">
      <c r="A159" s="23"/>
      <c r="B159" s="15"/>
      <c r="C159" s="11"/>
      <c r="D159" s="6"/>
      <c r="E159" s="39" t="s">
        <v>55</v>
      </c>
      <c r="F159" s="40">
        <v>150</v>
      </c>
      <c r="G159" s="40">
        <v>3</v>
      </c>
      <c r="H159" s="40">
        <v>4</v>
      </c>
      <c r="I159" s="40">
        <v>22</v>
      </c>
      <c r="J159" s="40">
        <v>173</v>
      </c>
      <c r="K159" s="41">
        <v>91</v>
      </c>
      <c r="L159" s="40"/>
    </row>
    <row r="160" spans="1:12" ht="14.4" x14ac:dyDescent="0.3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4.4" x14ac:dyDescent="0.3">
      <c r="A161" s="23"/>
      <c r="B161" s="15"/>
      <c r="C161" s="11"/>
      <c r="D161" s="7" t="s">
        <v>22</v>
      </c>
      <c r="E161" s="39" t="s">
        <v>42</v>
      </c>
      <c r="F161" s="40">
        <v>40</v>
      </c>
      <c r="G161" s="40">
        <v>3</v>
      </c>
      <c r="H161" s="40"/>
      <c r="I161" s="40">
        <v>17</v>
      </c>
      <c r="J161" s="40">
        <v>106</v>
      </c>
      <c r="K161" s="41"/>
      <c r="L161" s="40"/>
    </row>
    <row r="162" spans="1:12" ht="14.4" x14ac:dyDescent="0.3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4.4" x14ac:dyDescent="0.3">
      <c r="A163" s="23"/>
      <c r="B163" s="15"/>
      <c r="C163" s="11"/>
      <c r="D163" s="6" t="s">
        <v>44</v>
      </c>
      <c r="E163" s="39" t="s">
        <v>57</v>
      </c>
      <c r="F163" s="40">
        <v>60</v>
      </c>
      <c r="G163" s="40">
        <v>3</v>
      </c>
      <c r="H163" s="40">
        <v>4</v>
      </c>
      <c r="I163" s="40">
        <v>6</v>
      </c>
      <c r="J163" s="40">
        <v>56</v>
      </c>
      <c r="K163" s="41">
        <v>38</v>
      </c>
      <c r="L163" s="40"/>
    </row>
    <row r="164" spans="1:12" ht="14.4" x14ac:dyDescent="0.3">
      <c r="A164" s="23"/>
      <c r="B164" s="15"/>
      <c r="C164" s="11"/>
      <c r="D164" s="6" t="s">
        <v>56</v>
      </c>
      <c r="E164" s="39" t="s">
        <v>58</v>
      </c>
      <c r="F164" s="40">
        <v>200</v>
      </c>
      <c r="G164" s="40">
        <v>1</v>
      </c>
      <c r="H164" s="40"/>
      <c r="I164" s="40">
        <v>20</v>
      </c>
      <c r="J164" s="40">
        <v>104</v>
      </c>
      <c r="K164" s="41">
        <v>271</v>
      </c>
      <c r="L164" s="40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550</v>
      </c>
      <c r="G165" s="19">
        <f t="shared" ref="G165:J165" si="78">SUM(G158:G164)</f>
        <v>28</v>
      </c>
      <c r="H165" s="19">
        <f t="shared" si="78"/>
        <v>9.5</v>
      </c>
      <c r="I165" s="19">
        <f t="shared" si="78"/>
        <v>65.31</v>
      </c>
      <c r="J165" s="19">
        <f t="shared" si="78"/>
        <v>529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4.4" x14ac:dyDescent="0.3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4.4" x14ac:dyDescent="0.3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4.4" x14ac:dyDescent="0.3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4.4" x14ac:dyDescent="0.3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4.4" x14ac:dyDescent="0.3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4.4" x14ac:dyDescent="0.3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4.4" x14ac:dyDescent="0.3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4.4" x14ac:dyDescent="0.3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7">
        <f>A158</f>
        <v>2</v>
      </c>
      <c r="B176" s="28">
        <f>B158</f>
        <v>4</v>
      </c>
      <c r="C176" s="47" t="s">
        <v>4</v>
      </c>
      <c r="D176" s="48"/>
      <c r="E176" s="29"/>
      <c r="F176" s="30">
        <f>F165+F175</f>
        <v>550</v>
      </c>
      <c r="G176" s="30">
        <f t="shared" ref="G176" si="82">G165+G175</f>
        <v>28</v>
      </c>
      <c r="H176" s="30">
        <f t="shared" ref="H176" si="83">H165+H175</f>
        <v>9.5</v>
      </c>
      <c r="I176" s="30">
        <f t="shared" ref="I176" si="84">I165+I175</f>
        <v>65.31</v>
      </c>
      <c r="J176" s="30">
        <f t="shared" ref="J176:L176" si="85">J165+J175</f>
        <v>529</v>
      </c>
      <c r="K176" s="30"/>
      <c r="L176" s="30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19</v>
      </c>
      <c r="D177" s="5" t="s">
        <v>20</v>
      </c>
      <c r="E177" s="36" t="s">
        <v>72</v>
      </c>
      <c r="F177" s="37">
        <v>250</v>
      </c>
      <c r="G177" s="37">
        <v>12</v>
      </c>
      <c r="H177" s="37">
        <v>10</v>
      </c>
      <c r="I177" s="37">
        <v>7</v>
      </c>
      <c r="J177" s="37">
        <v>230</v>
      </c>
      <c r="K177" s="38">
        <v>87</v>
      </c>
      <c r="L177" s="37"/>
    </row>
    <row r="178" spans="1:12" ht="14.4" x14ac:dyDescent="0.3">
      <c r="A178" s="23"/>
      <c r="B178" s="15"/>
      <c r="C178" s="11"/>
      <c r="D178" s="6"/>
      <c r="E178" s="39" t="s">
        <v>74</v>
      </c>
      <c r="F178" s="40">
        <v>40</v>
      </c>
      <c r="G178" s="40">
        <v>5</v>
      </c>
      <c r="H178" s="40">
        <v>5</v>
      </c>
      <c r="I178" s="40"/>
      <c r="J178" s="40">
        <v>63</v>
      </c>
      <c r="K178" s="41">
        <v>143</v>
      </c>
      <c r="L178" s="40"/>
    </row>
    <row r="179" spans="1:12" ht="14.4" x14ac:dyDescent="0.3">
      <c r="A179" s="23"/>
      <c r="B179" s="15"/>
      <c r="C179" s="11"/>
      <c r="D179" s="7" t="s">
        <v>21</v>
      </c>
      <c r="E179" s="39" t="s">
        <v>73</v>
      </c>
      <c r="F179" s="40">
        <v>200</v>
      </c>
      <c r="G179" s="40">
        <v>4</v>
      </c>
      <c r="H179" s="40">
        <v>5</v>
      </c>
      <c r="I179" s="40">
        <v>18</v>
      </c>
      <c r="J179" s="40">
        <v>123</v>
      </c>
      <c r="K179" s="41">
        <v>266</v>
      </c>
      <c r="L179" s="40"/>
    </row>
    <row r="180" spans="1:12" ht="14.4" x14ac:dyDescent="0.3">
      <c r="A180" s="23"/>
      <c r="B180" s="15"/>
      <c r="C180" s="11"/>
      <c r="D180" s="7" t="s">
        <v>22</v>
      </c>
      <c r="E180" s="39" t="s">
        <v>67</v>
      </c>
      <c r="F180" s="40">
        <v>60</v>
      </c>
      <c r="G180" s="40">
        <v>6</v>
      </c>
      <c r="H180" s="40">
        <v>7</v>
      </c>
      <c r="I180" s="40">
        <v>18</v>
      </c>
      <c r="J180" s="40">
        <v>183</v>
      </c>
      <c r="K180" s="41">
        <v>3</v>
      </c>
      <c r="L180" s="40"/>
    </row>
    <row r="181" spans="1:12" ht="14.4" x14ac:dyDescent="0.3">
      <c r="A181" s="23"/>
      <c r="B181" s="15"/>
      <c r="C181" s="11"/>
      <c r="D181" s="7" t="s">
        <v>23</v>
      </c>
      <c r="E181" s="39" t="s">
        <v>68</v>
      </c>
      <c r="F181" s="40">
        <v>100</v>
      </c>
      <c r="G181" s="40"/>
      <c r="H181" s="40"/>
      <c r="I181" s="40">
        <v>10</v>
      </c>
      <c r="J181" s="40">
        <v>47</v>
      </c>
      <c r="K181" s="41">
        <v>231</v>
      </c>
      <c r="L181" s="40"/>
    </row>
    <row r="182" spans="1:12" ht="14.4" x14ac:dyDescent="0.3">
      <c r="A182" s="23"/>
      <c r="B182" s="15"/>
      <c r="C182" s="11"/>
      <c r="D182" s="6" t="s">
        <v>49</v>
      </c>
      <c r="E182" s="39" t="s">
        <v>75</v>
      </c>
      <c r="F182" s="40">
        <v>95</v>
      </c>
      <c r="G182" s="40">
        <v>5</v>
      </c>
      <c r="H182" s="40">
        <v>3</v>
      </c>
      <c r="I182" s="40">
        <v>4</v>
      </c>
      <c r="J182" s="40">
        <v>63</v>
      </c>
      <c r="K182" s="41">
        <v>0.06</v>
      </c>
      <c r="L182" s="40"/>
    </row>
    <row r="183" spans="1:12" ht="14.4" x14ac:dyDescent="0.3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745</v>
      </c>
      <c r="G184" s="19">
        <f t="shared" ref="G184:J184" si="86">SUM(G177:G183)</f>
        <v>32</v>
      </c>
      <c r="H184" s="19">
        <f t="shared" si="86"/>
        <v>30</v>
      </c>
      <c r="I184" s="19">
        <f t="shared" si="86"/>
        <v>57</v>
      </c>
      <c r="J184" s="19">
        <f t="shared" si="86"/>
        <v>709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39"/>
      <c r="F185" s="40"/>
      <c r="G185" s="40"/>
      <c r="H185" s="40"/>
      <c r="I185" s="40"/>
      <c r="J185" s="40"/>
      <c r="K185" s="41"/>
      <c r="L185" s="40"/>
    </row>
    <row r="186" spans="1:12" ht="14.4" x14ac:dyDescent="0.3">
      <c r="A186" s="23"/>
      <c r="B186" s="15"/>
      <c r="C186" s="11"/>
      <c r="D186" s="7" t="s">
        <v>26</v>
      </c>
      <c r="E186" s="39"/>
      <c r="F186" s="40"/>
      <c r="G186" s="40"/>
      <c r="H186" s="40"/>
      <c r="I186" s="40"/>
      <c r="J186" s="40"/>
      <c r="K186" s="41"/>
      <c r="L186" s="40"/>
    </row>
    <row r="187" spans="1:12" ht="14.4" x14ac:dyDescent="0.3">
      <c r="A187" s="23"/>
      <c r="B187" s="15"/>
      <c r="C187" s="11"/>
      <c r="D187" s="7" t="s">
        <v>27</v>
      </c>
      <c r="E187" s="39"/>
      <c r="F187" s="40"/>
      <c r="G187" s="40"/>
      <c r="H187" s="40"/>
      <c r="I187" s="40"/>
      <c r="J187" s="40"/>
      <c r="K187" s="41"/>
      <c r="L187" s="40"/>
    </row>
    <row r="188" spans="1:12" ht="14.4" x14ac:dyDescent="0.3">
      <c r="A188" s="23"/>
      <c r="B188" s="15"/>
      <c r="C188" s="11"/>
      <c r="D188" s="7" t="s">
        <v>28</v>
      </c>
      <c r="E188" s="39"/>
      <c r="F188" s="40"/>
      <c r="G188" s="40"/>
      <c r="H188" s="40"/>
      <c r="I188" s="40"/>
      <c r="J188" s="40"/>
      <c r="K188" s="41"/>
      <c r="L188" s="40"/>
    </row>
    <row r="189" spans="1:12" ht="14.4" x14ac:dyDescent="0.3">
      <c r="A189" s="23"/>
      <c r="B189" s="15"/>
      <c r="C189" s="11"/>
      <c r="D189" s="7" t="s">
        <v>29</v>
      </c>
      <c r="E189" s="39"/>
      <c r="F189" s="40"/>
      <c r="G189" s="40"/>
      <c r="H189" s="40"/>
      <c r="I189" s="40"/>
      <c r="J189" s="40"/>
      <c r="K189" s="41"/>
      <c r="L189" s="40"/>
    </row>
    <row r="190" spans="1:12" ht="14.4" x14ac:dyDescent="0.3">
      <c r="A190" s="23"/>
      <c r="B190" s="15"/>
      <c r="C190" s="11"/>
      <c r="D190" s="7" t="s">
        <v>30</v>
      </c>
      <c r="E190" s="39"/>
      <c r="F190" s="40"/>
      <c r="G190" s="40"/>
      <c r="H190" s="40"/>
      <c r="I190" s="40"/>
      <c r="J190" s="40"/>
      <c r="K190" s="41"/>
      <c r="L190" s="40"/>
    </row>
    <row r="191" spans="1:12" ht="14.4" x14ac:dyDescent="0.3">
      <c r="A191" s="23"/>
      <c r="B191" s="15"/>
      <c r="C191" s="11"/>
      <c r="D191" s="7" t="s">
        <v>31</v>
      </c>
      <c r="E191" s="39"/>
      <c r="F191" s="40"/>
      <c r="G191" s="40"/>
      <c r="H191" s="40"/>
      <c r="I191" s="40"/>
      <c r="J191" s="40"/>
      <c r="K191" s="41"/>
      <c r="L191" s="40"/>
    </row>
    <row r="192" spans="1:12" ht="14.4" x14ac:dyDescent="0.3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4.4" x14ac:dyDescent="0.3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7">
        <f>A177</f>
        <v>2</v>
      </c>
      <c r="B195" s="28">
        <f>B177</f>
        <v>5</v>
      </c>
      <c r="C195" s="47" t="s">
        <v>4</v>
      </c>
      <c r="D195" s="48"/>
      <c r="E195" s="29"/>
      <c r="F195" s="30">
        <f>F184+F194</f>
        <v>745</v>
      </c>
      <c r="G195" s="30">
        <f t="shared" ref="G195" si="90">G184+G194</f>
        <v>32</v>
      </c>
      <c r="H195" s="30">
        <f t="shared" ref="H195" si="91">H184+H194</f>
        <v>30</v>
      </c>
      <c r="I195" s="30">
        <f t="shared" ref="I195" si="92">I184+I194</f>
        <v>57</v>
      </c>
      <c r="J195" s="30">
        <f t="shared" ref="J195:L195" si="93">J184+J194</f>
        <v>709</v>
      </c>
      <c r="K195" s="30"/>
      <c r="L195" s="30">
        <f t="shared" si="93"/>
        <v>0</v>
      </c>
    </row>
  </sheetData>
  <mergeCells count="13">
    <mergeCell ref="C1:E1"/>
    <mergeCell ref="H1:K1"/>
    <mergeCell ref="H2:K2"/>
    <mergeCell ref="C43:D43"/>
    <mergeCell ref="C62:D62"/>
    <mergeCell ref="C81:D81"/>
    <mergeCell ref="C100:D100"/>
    <mergeCell ref="C24:D24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2024-09-01T14:51:49Z</dcterms:modified>
</cp:coreProperties>
</file>